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cawaterboards.sharepoint.com/sites/WB-DDW-2021Drought/Shared Documents/Statewide/Orders/"/>
    </mc:Choice>
  </mc:AlternateContent>
  <xr:revisionPtr revIDLastSave="409" documentId="8_{52A8003C-F378-4743-B96A-72289C3BD035}" xr6:coauthVersionLast="47" xr6:coauthVersionMax="47" xr10:uidLastSave="{21CC79DF-7825-4BDE-ADB0-6484D2B25D36}"/>
  <bookViews>
    <workbookView xWindow="1860" yWindow="150" windowWidth="24285" windowHeight="15495" xr2:uid="{53B9109E-F2F8-48EF-B1E0-B1764F267CDA}"/>
  </bookViews>
  <sheets>
    <sheet name="DE LPA EMail" sheetId="1" r:id="rId1"/>
    <sheet name="Sheet1" sheetId="7" r:id="rId2"/>
    <sheet name="842022old" sheetId="5" r:id="rId3"/>
    <sheet name="Lyris Phase 1" sheetId="6" r:id="rId4"/>
    <sheet name="Warning Orders" sheetId="3" r:id="rId5"/>
  </sheets>
  <definedNames>
    <definedName name="ExternalData_1" localSheetId="0" hidden="1">'DE LPA EMail'!$A$1:$D$271</definedName>
    <definedName name="ExternalData_1" localSheetId="3" hidden="1">'Lyris Phase 1'!$A$1:$A$138</definedName>
    <definedName name="ExternalData_2" localSheetId="4" hidden="1">'Warning Orders'!$A$1:$N$165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 i="3" l="1"/>
  <c r="O3" i="3"/>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D2" i="7"/>
  <c r="D3" i="7"/>
  <c r="D4" i="7"/>
  <c r="D5" i="7"/>
  <c r="D6" i="7"/>
  <c r="D7" i="7"/>
  <c r="D8" i="7"/>
  <c r="D9" i="7"/>
  <c r="D10" i="7"/>
  <c r="D11" i="7"/>
  <c r="D12" i="7"/>
  <c r="D13" i="7"/>
  <c r="D14" i="7"/>
  <c r="D15" i="7"/>
  <c r="D16" i="7"/>
  <c r="D17" i="7"/>
  <c r="D18" i="7"/>
  <c r="D19" i="7"/>
  <c r="D20" i="7"/>
  <c r="D21" i="7"/>
  <c r="D22" i="7"/>
  <c r="D23" i="7"/>
  <c r="D24" i="7"/>
  <c r="D25" i="7"/>
  <c r="D26" i="7"/>
  <c r="D27" i="7"/>
  <c r="D1"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6609A01-40F5-4989-9D0D-550C3181DBB9}" keepAlive="1" name="Query - 2022 Drought Orders" description="Connection to the '2022 Drought Orders' query in the workbook." type="5" refreshedVersion="8" background="1" refreshOnLoad="1" saveData="1">
    <dbPr connection="Provider=Microsoft.Mashup.OleDb.1;Data Source=$Workbook$;Location=&quot;2022 Drought Orders&quot;;Extended Properties=&quot;&quot;" command="SELECT * FROM [2022 Drought Orders]"/>
  </connection>
  <connection id="2" xr16:uid="{CDCBBB3B-1439-44EB-9C19-E8B5E15B367D}" keepAlive="1" name="Query - Phase 1" description="Connection to the 'Phase 1' query in the workbook." type="5" refreshedVersion="8" background="1" saveData="1">
    <dbPr connection="Provider=Microsoft.Mashup.OleDb.1;Data Source=$Workbook$;Location=&quot;Phase 1&quot;;Extended Properties=&quot;&quot;" command="SELECT * FROM [Phase 1]"/>
  </connection>
  <connection id="3" xr16:uid="{EA4332BA-8AE0-491B-BFCC-B4A061DB1461}" odcFile="C:\Users\ezuniga\Documents\My Data Sources\Query - Warning Orders.odc" keepAlive="1" name="Query - Warning Orders1" description="Connection to the 'Warning Orders' query in the workbook." type="5" refreshedVersion="8" background="1" saveData="1">
    <dbPr connection="Provider=Microsoft.Mashup.OleDb.1;Data Source=$Workbook$;Location=&quot;Warning Orders&quot;;Extended Properties=&quot;&quot;" command="SELECT * FROM [Warning Orders]"/>
  </connection>
</connections>
</file>

<file path=xl/sharedStrings.xml><?xml version="1.0" encoding="utf-8"?>
<sst xmlns="http://schemas.openxmlformats.org/spreadsheetml/2006/main" count="3931" uniqueCount="839">
  <si>
    <t>RegulatingAgency</t>
  </si>
  <si>
    <t>CWSID</t>
  </si>
  <si>
    <t>WaterSystemName</t>
  </si>
  <si>
    <t>Drought Watch Status</t>
  </si>
  <si>
    <t>Phase 1</t>
  </si>
  <si>
    <t>Phase 2</t>
  </si>
  <si>
    <t>Issue Date</t>
  </si>
  <si>
    <t>Lyris Mailed Phase 1</t>
  </si>
  <si>
    <t>LPA70 - SAN LUIS OBISPO COUNTY</t>
  </si>
  <si>
    <t>CA4000744</t>
  </si>
  <si>
    <t>AFUERA DE CHORRO WATER COMPANY</t>
  </si>
  <si>
    <t>No</t>
  </si>
  <si>
    <t>Yes</t>
  </si>
  <si>
    <t>DISTRICT 18 - SONOMA</t>
  </si>
  <si>
    <t>CA4900646</t>
  </si>
  <si>
    <t>ALEXANDER VALLEY ACRES WATER COMPANY</t>
  </si>
  <si>
    <t>DISTRICT 12 - VISALIA</t>
  </si>
  <si>
    <t>CA5410050</t>
  </si>
  <si>
    <t>ALPAUGH COMMUNITY SERVICES DISTRICT</t>
  </si>
  <si>
    <t>LPA49 - LA COUNTY</t>
  </si>
  <si>
    <t>CA1900942</t>
  </si>
  <si>
    <t>ALPINE SPRINGS MOBILE HOME PARK</t>
  </si>
  <si>
    <t>LPA63 - RIVERSIDE COUNTY</t>
  </si>
  <si>
    <t>CA3301491</t>
  </si>
  <si>
    <t>ALPINE VILLAGE</t>
  </si>
  <si>
    <t>CA3301990</t>
  </si>
  <si>
    <t>AMEZCUA - GARCIA WATER</t>
  </si>
  <si>
    <t>LPA59 - NEVADA COUNTY</t>
  </si>
  <si>
    <t>CA2900562</t>
  </si>
  <si>
    <t>ANANDA VILLAGE</t>
  </si>
  <si>
    <t>DISTRICT 03 - MENDOCINO</t>
  </si>
  <si>
    <t>CA1700502</t>
  </si>
  <si>
    <t>ANDERSON SPRINGS CSD</t>
  </si>
  <si>
    <t>CA4910018</t>
  </si>
  <si>
    <t>ARMSTRONG VALLEY-CAL WATER SERVICE (PUC)</t>
  </si>
  <si>
    <t>DISTRICT 21 - VALLEY</t>
  </si>
  <si>
    <t>CA1100203</t>
  </si>
  <si>
    <t>ARTOIS COMMUNITY S.D.</t>
  </si>
  <si>
    <t>CA4900620</t>
  </si>
  <si>
    <t>AUSTIN ACRES MUTUAL WATER COMPANY</t>
  </si>
  <si>
    <t>CA4900630</t>
  </si>
  <si>
    <t>AUSTIN CREEK MUTUAL (SPRINGHILL)</t>
  </si>
  <si>
    <t>DISTRICT 11 - MERCED</t>
  </si>
  <si>
    <t>CA2400167</t>
  </si>
  <si>
    <t>BALLICO CSD</t>
  </si>
  <si>
    <t>DISTRICT 20 - RIVERSIDE</t>
  </si>
  <si>
    <t>CA3301031</t>
  </si>
  <si>
    <t>BANNING HTS. MUTUAL WATER CO.</t>
  </si>
  <si>
    <t>CA4000214</t>
  </si>
  <si>
    <t>BARON CANYON MUTUAL WATER CO.</t>
  </si>
  <si>
    <t>CA4000200</t>
  </si>
  <si>
    <t>BASSI RANCH MUTUAL WATER CO.</t>
  </si>
  <si>
    <t>LPA39 - EL DORADO COUNTY</t>
  </si>
  <si>
    <t>CA0901217</t>
  </si>
  <si>
    <t>BEAR STATE WATER WORKS</t>
  </si>
  <si>
    <t>CA2800526</t>
  </si>
  <si>
    <t>BERRYESSA ESTATES (LBRID)</t>
  </si>
  <si>
    <t>CA2810013</t>
  </si>
  <si>
    <t>BERRYESSA HIGHLANDS</t>
  </si>
  <si>
    <t>LPA58 - NAPA COUNTY</t>
  </si>
  <si>
    <t>CA2810009</t>
  </si>
  <si>
    <t>BERRYESSA PINES WATER SYSTEM</t>
  </si>
  <si>
    <t>DISTRICT 23 - FRESNO</t>
  </si>
  <si>
    <t>CA1010049</t>
  </si>
  <si>
    <t>BIOLA COMMUNITY SERVICES DIST</t>
  </si>
  <si>
    <t>DISTRICT 25 - MARIN</t>
  </si>
  <si>
    <t>CA2110005</t>
  </si>
  <si>
    <t>BOLINAS COMMUNITY PUD</t>
  </si>
  <si>
    <t>CA1710011</t>
  </si>
  <si>
    <t>BUCKINGHAM PARK WATER DISTRICT</t>
  </si>
  <si>
    <t>DISTRICT 17 - SANTA CLARA</t>
  </si>
  <si>
    <t>CA4100503</t>
  </si>
  <si>
    <t>BUTANO CANYON MUTUAL</t>
  </si>
  <si>
    <t>LPA87 - YOLO COUNTY</t>
  </si>
  <si>
    <t>CA5700700</t>
  </si>
  <si>
    <t>CACHEVILLE SERVICE DIST</t>
  </si>
  <si>
    <t>CA5700712</t>
  </si>
  <si>
    <t>CAL AM - DUNNIGAN</t>
  </si>
  <si>
    <t>CA4910024</t>
  </si>
  <si>
    <t>CALIFORNIA-AMERICAN GEYSERVILLE (PUC)</t>
  </si>
  <si>
    <t>DISTRICT 01 - KLAMATH</t>
  </si>
  <si>
    <t>CA4700503</t>
  </si>
  <si>
    <t>CALLAHAN WATER DISTRICT</t>
  </si>
  <si>
    <t>CA1710013</t>
  </si>
  <si>
    <t>CALLAYOMI COUNTY WATER DISTRICT</t>
  </si>
  <si>
    <t>CA4910029</t>
  </si>
  <si>
    <t>CAMP MEEKER WATER SYSTEM</t>
  </si>
  <si>
    <t>LPA88 - YUBA COUNTY</t>
  </si>
  <si>
    <t>CA5800924</t>
  </si>
  <si>
    <t>CAMPTONVILLE COMMUNITY SERV DIST</t>
  </si>
  <si>
    <t>CA2800543</t>
  </si>
  <si>
    <t>CAPELL VALLEY ESTATES</t>
  </si>
  <si>
    <t>CA4900578</t>
  </si>
  <si>
    <t>CARMET BY THE SEA WATER COMPANY</t>
  </si>
  <si>
    <t>CA1010039</t>
  </si>
  <si>
    <t>CARUTHERS COMM SERV DIST</t>
  </si>
  <si>
    <t>DISTRICT 06 - SANTA BARBARA</t>
  </si>
  <si>
    <t>CA5601104</t>
  </si>
  <si>
    <t>CASITAS MUTUAL WATER COMPANY</t>
  </si>
  <si>
    <t>CA2300610</t>
  </si>
  <si>
    <t>CASPAR SOUTH SERVICE COMPANY</t>
  </si>
  <si>
    <t>CA5800832</t>
  </si>
  <si>
    <t>CASTLEWOOD MOBILE HOME PARK</t>
  </si>
  <si>
    <t>CA4900508</t>
  </si>
  <si>
    <t>CAZADERO WATER COMPANY, INC. (PUC)</t>
  </si>
  <si>
    <t>CA5510851</t>
  </si>
  <si>
    <t>CDCR - SIERRA CONSERVATION CENTER</t>
  </si>
  <si>
    <t>DISTRICT 13 - SAN BERNARDINO</t>
  </si>
  <si>
    <t>CA3610011</t>
  </si>
  <si>
    <t>CEDARPINES PARK MWC</t>
  </si>
  <si>
    <t>CA2510002</t>
  </si>
  <si>
    <t>CEDARVILLE COUNTY WATER DIST.</t>
  </si>
  <si>
    <t>CA2800521</t>
  </si>
  <si>
    <t>CIRCLE OAKS WATER DISTRICT</t>
  </si>
  <si>
    <t>CA2300731</t>
  </si>
  <si>
    <t>CITY OF 10,000 BUDDHAS</t>
  </si>
  <si>
    <t>CA1010006</t>
  </si>
  <si>
    <t>CITY OF FOWLER</t>
  </si>
  <si>
    <t>CA1010023</t>
  </si>
  <si>
    <t>CITY OF ORANGE COVE</t>
  </si>
  <si>
    <t>CA4900736</t>
  </si>
  <si>
    <t>CLEAR CREEK WATER COMPANY</t>
  </si>
  <si>
    <t>LPA57 - MONTEREY COUNTY</t>
  </si>
  <si>
    <t>CA2701898</t>
  </si>
  <si>
    <t>CLEAR RIDGE WA</t>
  </si>
  <si>
    <t>CA1700546</t>
  </si>
  <si>
    <t>CLEAR WATER MUTUAL WATER COMPANY</t>
  </si>
  <si>
    <t>CA1710001</t>
  </si>
  <si>
    <t>CLEARLAKE OAKS COUNTY WATER DISTRICT</t>
  </si>
  <si>
    <t>CA2110007</t>
  </si>
  <si>
    <t>COAST SPRINGS - CAL. WATER SERVICE (PUC)</t>
  </si>
  <si>
    <t>CA2701279</t>
  </si>
  <si>
    <t>COASTLANDS MWS (POST CREEK)</t>
  </si>
  <si>
    <t>CA5510011</t>
  </si>
  <si>
    <t>COLD SPRINGS WATER CO</t>
  </si>
  <si>
    <t>CA0600012</t>
  </si>
  <si>
    <t>COLUSA CO. SERVICE AREA #1-CENTURY RANCH</t>
  </si>
  <si>
    <t>CA0600005</t>
  </si>
  <si>
    <t>COLUSA CO. SERVICE AREA #2-STONYFORD</t>
  </si>
  <si>
    <t>CA4700551</t>
  </si>
  <si>
    <t>COPCO LAKE MWC</t>
  </si>
  <si>
    <t>LPA80 - STANISLAUS COUNTY</t>
  </si>
  <si>
    <t>CA5000080</t>
  </si>
  <si>
    <t>COUNTRY WESTERN MOBILE HOME PARK</t>
  </si>
  <si>
    <t>CA2900531</t>
  </si>
  <si>
    <t>CREEKSIDE VILLAGE</t>
  </si>
  <si>
    <t>CA1700519</t>
  </si>
  <si>
    <t>CRESCENT BAY IMPROVEMENT COMPANY</t>
  </si>
  <si>
    <t>CA5000005</t>
  </si>
  <si>
    <t>CROWS LANDING COMM SVC DISTRICT</t>
  </si>
  <si>
    <t>DISTRICT 24 - TULARE</t>
  </si>
  <si>
    <t>CA5410001</t>
  </si>
  <si>
    <t>CUTLER PUD</t>
  </si>
  <si>
    <t>DISTRICT 19 - TEHACHAPI</t>
  </si>
  <si>
    <t>CA1510033</t>
  </si>
  <si>
    <t>CWS - KERNVILLE</t>
  </si>
  <si>
    <t>LPA66 - SAN BERNARDINO COUNTY</t>
  </si>
  <si>
    <t>CA3600086</t>
  </si>
  <si>
    <t>DAGGETT COMM SVCS DIST</t>
  </si>
  <si>
    <t>DISTRICT 05 - MONTEREY</t>
  </si>
  <si>
    <t>CA4400571</t>
  </si>
  <si>
    <t>DAVENPORT COUNTY SANITATION</t>
  </si>
  <si>
    <t>CA5400666</t>
  </si>
  <si>
    <t>DEL ORO GRANDVIEW GARDENS DISTRICT</t>
  </si>
  <si>
    <t>CA5400553</t>
  </si>
  <si>
    <t>DEL ORO TRAVER DISTRICT</t>
  </si>
  <si>
    <t>CA1100404</t>
  </si>
  <si>
    <t>DEL ORO WC - BLACK BUTTE DISTRICT</t>
  </si>
  <si>
    <t>CA2300743</t>
  </si>
  <si>
    <t>DOLPHIN ISLE MARINA</t>
  </si>
  <si>
    <t>DISTRICT 09 - SACRAMENTO</t>
  </si>
  <si>
    <t>CA2910016</t>
  </si>
  <si>
    <t>DONNER SUMMIT PUBLIC UTILITY DISTRICT</t>
  </si>
  <si>
    <t>CA5400542</t>
  </si>
  <si>
    <t>DUCOR CSD</t>
  </si>
  <si>
    <t>CA4710002</t>
  </si>
  <si>
    <t>DUNSMUIR, CITY OF</t>
  </si>
  <si>
    <t>CA5400602</t>
  </si>
  <si>
    <t>EAGLE'S NEST RESORT</t>
  </si>
  <si>
    <t>CA5410021</t>
  </si>
  <si>
    <t>EARLIMART PUD</t>
  </si>
  <si>
    <t>CA5401003</t>
  </si>
  <si>
    <t>EAST OROSI CSD</t>
  </si>
  <si>
    <t>CA0910018</t>
  </si>
  <si>
    <t>EL DORADO ID - OUTINGDALE</t>
  </si>
  <si>
    <t>CA0910017</t>
  </si>
  <si>
    <t>EL DORADO ID - STRAWBERRY</t>
  </si>
  <si>
    <t>CA5400523</t>
  </si>
  <si>
    <t>EL MONTE VILLAGE MHP</t>
  </si>
  <si>
    <t>CA2300514</t>
  </si>
  <si>
    <t>ELK COUNTY WATER DISTRICT</t>
  </si>
  <si>
    <t>CA1100616</t>
  </si>
  <si>
    <t>ELK CREEK COMMUNITY S.D.</t>
  </si>
  <si>
    <t>CA2100519</t>
  </si>
  <si>
    <t>ESTERO MUTUAL</t>
  </si>
  <si>
    <t>CA2400084</t>
  </si>
  <si>
    <t>EVERGREEN MOBILE HOME PARK</t>
  </si>
  <si>
    <t>LPA34 - BUTTE COUNTY</t>
  </si>
  <si>
    <t>CA0400012</t>
  </si>
  <si>
    <t>FARM LABOR HOUSING</t>
  </si>
  <si>
    <t>CA1000019</t>
  </si>
  <si>
    <t>FCSA #30/EL PORVENIR</t>
  </si>
  <si>
    <t>CA1000359</t>
  </si>
  <si>
    <t>FCSA #32/CANTUA CREEK</t>
  </si>
  <si>
    <t>CA1010051</t>
  </si>
  <si>
    <t>FCWWD #18/FRIANT</t>
  </si>
  <si>
    <t>CA1010062</t>
  </si>
  <si>
    <t>FCWWD #18/MIRA BELLA</t>
  </si>
  <si>
    <t>CA5800863</t>
  </si>
  <si>
    <t>FELLOWSHIP OF FRIENDS</t>
  </si>
  <si>
    <t>CA2702325</t>
  </si>
  <si>
    <t>FERNWOOD WS</t>
  </si>
  <si>
    <t>CA4400608</t>
  </si>
  <si>
    <t>FOREST SPRINGS</t>
  </si>
  <si>
    <t>CA2310001</t>
  </si>
  <si>
    <t>FORT BRAGG, CITY OF</t>
  </si>
  <si>
    <t>CA4900521</t>
  </si>
  <si>
    <t>GILL CREEK MUTUAL WATER COMPANY</t>
  </si>
  <si>
    <t>CA1710002</t>
  </si>
  <si>
    <t>GOLDEN STATE WATER CO.-CLEARLAKE SYSTEM</t>
  </si>
  <si>
    <t>CA4300573</t>
  </si>
  <si>
    <t>GREEN ACRES MUTUAL WATER</t>
  </si>
  <si>
    <t>LPA82 - TEHAMA COUNTY</t>
  </si>
  <si>
    <t>CA5200600</t>
  </si>
  <si>
    <t>GURNSEY AVENUE MUTUAL WATER SYSTEM</t>
  </si>
  <si>
    <t>CA4000741</t>
  </si>
  <si>
    <t>H2O, INC</t>
  </si>
  <si>
    <t>CA1700568</t>
  </si>
  <si>
    <t>HARBOR VIEW MUTUAL WATER COMPANY</t>
  </si>
  <si>
    <t>CA5400505</t>
  </si>
  <si>
    <t>HARTLAND CHRISTIAN CAMP</t>
  </si>
  <si>
    <t>CA1710015</t>
  </si>
  <si>
    <t>HIDDEN VALLEY LAKE CSD</t>
  </si>
  <si>
    <t>CA1710003</t>
  </si>
  <si>
    <t>HIGHLANDS MUTUAL WATER COMPANY</t>
  </si>
  <si>
    <t>CA1610007</t>
  </si>
  <si>
    <t>HOME GARDEN CSD</t>
  </si>
  <si>
    <t>CA2310010</t>
  </si>
  <si>
    <t>HOPLAND PUBLIC UTILITY DISTRICT</t>
  </si>
  <si>
    <t>CA4700513</t>
  </si>
  <si>
    <t>HORNBROOK C.S.D.</t>
  </si>
  <si>
    <t>CA4900634</t>
  </si>
  <si>
    <t>HUCKLEBERRY MUTUAL WATER COMPANY</t>
  </si>
  <si>
    <t>CA1010044</t>
  </si>
  <si>
    <t>HURON, CITY OF</t>
  </si>
  <si>
    <t>CA2110001</t>
  </si>
  <si>
    <t>INVERNESS PUBLIC UTILITY DIST</t>
  </si>
  <si>
    <t>CA2310012</t>
  </si>
  <si>
    <t>IRISH BEACH WATER DISTRICT</t>
  </si>
  <si>
    <t>CA5410019</t>
  </si>
  <si>
    <t>IVANHOE PUBLIC UTILITY DIST</t>
  </si>
  <si>
    <t>CA2610004</t>
  </si>
  <si>
    <t>JUNE LAKE PUD - DOWN CANYON</t>
  </si>
  <si>
    <t>CA1610009</t>
  </si>
  <si>
    <t>KETTLEMAN CITY CSD</t>
  </si>
  <si>
    <t>CA1710006</t>
  </si>
  <si>
    <t>KONOCTI COUNTY WATER DISTRICT</t>
  </si>
  <si>
    <t>CA0900300</t>
  </si>
  <si>
    <t>KYBURZ MUTUAL WATER COMPANY</t>
  </si>
  <si>
    <t>CA3610045</t>
  </si>
  <si>
    <t>LACSD - RIMFOREST</t>
  </si>
  <si>
    <t>CA1710018</t>
  </si>
  <si>
    <t>LAKE COUNTY CSA 2 - SPRING VALLEY</t>
  </si>
  <si>
    <t>CA1710022</t>
  </si>
  <si>
    <t>LAKE COUNTY CSA 20 - SODA BAY</t>
  </si>
  <si>
    <t>CA1710021</t>
  </si>
  <si>
    <t>LAKE COUNTY CSA 21 - NORTH LAKEPORT</t>
  </si>
  <si>
    <t>CA5510008</t>
  </si>
  <si>
    <t>LAKE DON PEDRO CSD</t>
  </si>
  <si>
    <t>CA0400014</t>
  </si>
  <si>
    <t>LAKE MADRONE WATER DISTRICT</t>
  </si>
  <si>
    <t>CA1510023</t>
  </si>
  <si>
    <t>LAKE OF THE WOODS MWC</t>
  </si>
  <si>
    <t>LPA75 - SHASTA COUNTY</t>
  </si>
  <si>
    <t>CA4500101</t>
  </si>
  <si>
    <t>LAKE SHASTA PINES RV PARK &amp; CAMPGROUND</t>
  </si>
  <si>
    <t>CA4710013</t>
  </si>
  <si>
    <t>LAKE SHASTINA C.S.D</t>
  </si>
  <si>
    <t>CA2300606</t>
  </si>
  <si>
    <t>LAKE VIEW MUTUAL WATER CO.</t>
  </si>
  <si>
    <t>CA1710004</t>
  </si>
  <si>
    <t>LAKEPORT, CITY OF</t>
  </si>
  <si>
    <t>DISTRICT 02 - LASSEN</t>
  </si>
  <si>
    <t>CA4500014</t>
  </si>
  <si>
    <t>LAKESHORE HEIGHTS MUTUAL WATER</t>
  </si>
  <si>
    <t>CA1000053</t>
  </si>
  <si>
    <t>LANARE COMMUNITY SERVICES DIST</t>
  </si>
  <si>
    <t>CA1900038</t>
  </si>
  <si>
    <t>LANCASTER PARK MOBILE HOME PARK</t>
  </si>
  <si>
    <t>CA5200502</t>
  </si>
  <si>
    <t>LAS FLORES WATER WORKS</t>
  </si>
  <si>
    <t>LPA72 - SANTA BARBARA COUNTY</t>
  </si>
  <si>
    <t>CA4200572</t>
  </si>
  <si>
    <t>LAS POSITAS MUTUAL WATER COMPANY</t>
  </si>
  <si>
    <t>CA1010020</t>
  </si>
  <si>
    <t>LATON COMMUNITY SERVICES DISTRICT</t>
  </si>
  <si>
    <t>CA4400528</t>
  </si>
  <si>
    <t>LAUREL COMMUNITY LEAGUE</t>
  </si>
  <si>
    <t>CA1700609</t>
  </si>
  <si>
    <t>LAZY S MOBILE RANCH</t>
  </si>
  <si>
    <t>CA2410011</t>
  </si>
  <si>
    <t>LE GRAND COMM SERVICES DIST</t>
  </si>
  <si>
    <t>LPA56 - MONO COUNTY</t>
  </si>
  <si>
    <t>CA2610005</t>
  </si>
  <si>
    <t>LEE VINING PUBLIC UTILITY DISTRICT</t>
  </si>
  <si>
    <t>CA5400631</t>
  </si>
  <si>
    <t>LINNELL FARM LABOR CENTER</t>
  </si>
  <si>
    <t>CA1700518</t>
  </si>
  <si>
    <t>LOCH LOMOND MUTUAL WATER CO</t>
  </si>
  <si>
    <t>LPA64 - SACRAMENTO COUNTY</t>
  </si>
  <si>
    <t>CA3400138</t>
  </si>
  <si>
    <t>LOCKE WATER WORKS CO [SWS]</t>
  </si>
  <si>
    <t>CA4100512</t>
  </si>
  <si>
    <t>LOMA MAR MUTUAL</t>
  </si>
  <si>
    <t>CA5410017</t>
  </si>
  <si>
    <t>LONDON COMMUNITY SERV DIST</t>
  </si>
  <si>
    <t>CA1900062</t>
  </si>
  <si>
    <t>LOS ANGELES RESIDENTIAL COMMUNITY FOUNDA</t>
  </si>
  <si>
    <t>CA2701570</t>
  </si>
  <si>
    <t>LOS CARNEROS MWA</t>
  </si>
  <si>
    <t>CA4010016</t>
  </si>
  <si>
    <t>LOS OSOS COMMUNITY SERVICES DISTRICT</t>
  </si>
  <si>
    <t>CA1710010</t>
  </si>
  <si>
    <t>LOWER LAKE COUNTY WATER DISTRICT</t>
  </si>
  <si>
    <t>CA1710005</t>
  </si>
  <si>
    <t>LUCERNE WATER CO. - CAL WATER SERVICE</t>
  </si>
  <si>
    <t>CA2600532</t>
  </si>
  <si>
    <t>LUNDY MUTUAL WATER COMPANY</t>
  </si>
  <si>
    <t>CA4300716</t>
  </si>
  <si>
    <t>LUPIN LODGE</t>
  </si>
  <si>
    <t>CA2010008</t>
  </si>
  <si>
    <t>MADERA CO MD10A-MADERA RANCHOS</t>
  </si>
  <si>
    <t>CA2000544</t>
  </si>
  <si>
    <t>MADERA CO MD1-HIDDEN LAKE ESTATES</t>
  </si>
  <si>
    <t>CA2010006</t>
  </si>
  <si>
    <t>MADERA CO SA3-PARKSDALE</t>
  </si>
  <si>
    <t>CA5700571</t>
  </si>
  <si>
    <t>MADISON SERVICE DIST</t>
  </si>
  <si>
    <t>CA4900637</t>
  </si>
  <si>
    <t>MAGIC MOUNTAIN MUTUAL WATER COMPANY</t>
  </si>
  <si>
    <t>CA1010042</t>
  </si>
  <si>
    <t>MALAGA COUNTY WATER DISTRICT</t>
  </si>
  <si>
    <t>LPA50 - MADERA COUNTY</t>
  </si>
  <si>
    <t>CA2000589</t>
  </si>
  <si>
    <t>MAMMOTH POOL MOBILE HOME PARK</t>
  </si>
  <si>
    <t>CA2210001</t>
  </si>
  <si>
    <t>MARIPOSA PUBLIC UTILITY DIST</t>
  </si>
  <si>
    <t>CA5000061</t>
  </si>
  <si>
    <t>MARTIN'S MOBILE HOME COURT</t>
  </si>
  <si>
    <t>CA4710006</t>
  </si>
  <si>
    <t>MCCLOUD C.S.D.</t>
  </si>
  <si>
    <t>CA2000561</t>
  </si>
  <si>
    <t>MD 08 NORTH FORK WATER SYSTEM</t>
  </si>
  <si>
    <t>CA4300912</t>
  </si>
  <si>
    <t>MECCHI WATER COMPANY</t>
  </si>
  <si>
    <t>CA1900100</t>
  </si>
  <si>
    <t>METTLER VALLEY MUTUAL</t>
  </si>
  <si>
    <t>CA2800530</t>
  </si>
  <si>
    <t>MEYERS WATER CO.</t>
  </si>
  <si>
    <t>CA2310006</t>
  </si>
  <si>
    <t>MILLVIEW COUNTY WATER DISTRICT</t>
  </si>
  <si>
    <t>CA1710014</t>
  </si>
  <si>
    <t>MT. KONOCTI MUTUAL WATER COMPANY</t>
  </si>
  <si>
    <t>CA2500801</t>
  </si>
  <si>
    <t>NEWELL COUNTY WATER DISTRICT</t>
  </si>
  <si>
    <t>CA1710008</t>
  </si>
  <si>
    <t>NICE MUTUAL WATER COMPANY</t>
  </si>
  <si>
    <t>CA5200657</t>
  </si>
  <si>
    <t>NORCAL WATER WORKS</t>
  </si>
  <si>
    <t>CA5700788</t>
  </si>
  <si>
    <t>NORTH DAVIS MEADOWS</t>
  </si>
  <si>
    <t>LPA61 - PLACER COUNTY</t>
  </si>
  <si>
    <t>CA3100019</t>
  </si>
  <si>
    <t>NORTH EDEN VALLEY</t>
  </si>
  <si>
    <t>CA2310007</t>
  </si>
  <si>
    <t>NORTH GUALALA WATER COMPANY</t>
  </si>
  <si>
    <t>CA4900536</t>
  </si>
  <si>
    <t>OCCIDENTAL COMMUNITY SERVICES DISTRICT</t>
  </si>
  <si>
    <t>CA2300634</t>
  </si>
  <si>
    <t>OCEAN'S EDGE ESTATES</t>
  </si>
  <si>
    <t>CA5403217</t>
  </si>
  <si>
    <t>OKIEVILLE HIGHLAND ACRES MWC</t>
  </si>
  <si>
    <t>CA1100444</t>
  </si>
  <si>
    <t>ORLAND ESTATES MOBILE H.P.</t>
  </si>
  <si>
    <t>CA1100436</t>
  </si>
  <si>
    <t>ORLAND OAKS MHP</t>
  </si>
  <si>
    <t>CA4900570</t>
  </si>
  <si>
    <t>PALOMINO LAKES MUTUAL WATER CO.</t>
  </si>
  <si>
    <t>CA0410007</t>
  </si>
  <si>
    <t>PARADISE IRRIGATION DISTRICT</t>
  </si>
  <si>
    <t>CA2701263</t>
  </si>
  <si>
    <t>PARTINGTON MWC</t>
  </si>
  <si>
    <t>CA5200534</t>
  </si>
  <si>
    <t>PASKENTA COMM. SERVICES DIST.</t>
  </si>
  <si>
    <t>CA5402038</t>
  </si>
  <si>
    <t>PATTERSON TRACT CSD</t>
  </si>
  <si>
    <t>CA3301512</t>
  </si>
  <si>
    <t>PINYON PINES COUNTY WATER DIST</t>
  </si>
  <si>
    <t>CA5410009</t>
  </si>
  <si>
    <t>PIXLEY PUBLIC UTIL DIST</t>
  </si>
  <si>
    <t>CA5400682</t>
  </si>
  <si>
    <t>PLAINVIEW MWC - CENTRAL WATER</t>
  </si>
  <si>
    <t>CA2310013</t>
  </si>
  <si>
    <t>POINT ARENA WATER WORKS</t>
  </si>
  <si>
    <t>CA2300604</t>
  </si>
  <si>
    <t>POINT OF VIEW MUTUAL WATER CO</t>
  </si>
  <si>
    <t>CA1502620</t>
  </si>
  <si>
    <t>POND MUTUAL WATER COMPANY</t>
  </si>
  <si>
    <t>CA2701553</t>
  </si>
  <si>
    <t>POND-DEROSA OAKS WC</t>
  </si>
  <si>
    <t>CA5400504</t>
  </si>
  <si>
    <t>PORTERVILLE MOBILE VILLAGE</t>
  </si>
  <si>
    <t>CA4100555</t>
  </si>
  <si>
    <t>PORTOLA IMPROVEMENT ASSOCIATION</t>
  </si>
  <si>
    <t>CA0900308</t>
  </si>
  <si>
    <t>QUINTETTE SERVICE CORP WATER</t>
  </si>
  <si>
    <t>CA4900611</t>
  </si>
  <si>
    <t>RAINS CREEK WATER DISTRICT</t>
  </si>
  <si>
    <t>CA3301529</t>
  </si>
  <si>
    <t>RAMONA WATER COMPANY</t>
  </si>
  <si>
    <t>CA2701278</t>
  </si>
  <si>
    <t>RANCHO CHAPARRAL MWC</t>
  </si>
  <si>
    <t>CA4000653</t>
  </si>
  <si>
    <t>RANCHO COLINA MOBILE HOME PARK</t>
  </si>
  <si>
    <t>CA4100522</t>
  </si>
  <si>
    <t>REDWOOD GLEN CAMP &amp; CONFERENCE CTR</t>
  </si>
  <si>
    <t>CA4900639</t>
  </si>
  <si>
    <t>REDWOOD HEIGHTS MUTUAL WATER COMPANY</t>
  </si>
  <si>
    <t>CA2310008</t>
  </si>
  <si>
    <t>REDWOOD VALLEY COUNTY WATER DISTRICT</t>
  </si>
  <si>
    <t>CA2300708</t>
  </si>
  <si>
    <t>RIDGEWOOD WATER SYSTEM</t>
  </si>
  <si>
    <t>CA4900577</t>
  </si>
  <si>
    <t>RIO LINDO ADVENTIST ACADEMY</t>
  </si>
  <si>
    <t>CA2300605</t>
  </si>
  <si>
    <t>RIVER ESTATES MUTUAL WATER COMPANY</t>
  </si>
  <si>
    <t>CA4400621</t>
  </si>
  <si>
    <t>RIVER GROVE MUTUAL WATER ASSN</t>
  </si>
  <si>
    <t>CA5800820</t>
  </si>
  <si>
    <t>RIVER HIGHLANDS CSD</t>
  </si>
  <si>
    <t>CA3301040</t>
  </si>
  <si>
    <t>RIVERDALE ESTATES</t>
  </si>
  <si>
    <t>CA1010028</t>
  </si>
  <si>
    <t>RIVERDALE PUBLIC UTILITY DISTRICT</t>
  </si>
  <si>
    <t>CA2310002</t>
  </si>
  <si>
    <t>ROGINA WATER COMPANY INC.</t>
  </si>
  <si>
    <t>CA4200851</t>
  </si>
  <si>
    <t>ROLLING HILLS MUTUAL WATER COMPANY</t>
  </si>
  <si>
    <t>CA2700713</t>
  </si>
  <si>
    <t>ROLLING HILLS RANCHO WA</t>
  </si>
  <si>
    <t>CA4900665</t>
  </si>
  <si>
    <t>RUSSIAN RIVER MUTUAL WATER CO.</t>
  </si>
  <si>
    <t>CA4000523</t>
  </si>
  <si>
    <t>S &amp; T MUTUAL WATER COMPANY</t>
  </si>
  <si>
    <t>CA2000724</t>
  </si>
  <si>
    <t>SA 14 CHUK CHANSE SUBDIVISION</t>
  </si>
  <si>
    <t>CA3301380</t>
  </si>
  <si>
    <t>SAINT ANTHONY TRAILER PARK</t>
  </si>
  <si>
    <t>CA1010034</t>
  </si>
  <si>
    <t>SAN JOAQUIN, CITY OF</t>
  </si>
  <si>
    <t>CA3610026</t>
  </si>
  <si>
    <t>SBDNO COUNTY SERVICE AREA 70 CEDAR GLEN</t>
  </si>
  <si>
    <t>CA1009111</t>
  </si>
  <si>
    <t>SCE/BIG CREEK POWERHOUSE #1</t>
  </si>
  <si>
    <t>CA5601117</t>
  </si>
  <si>
    <t>SENIOR CANYON MUTUAL WATER CO</t>
  </si>
  <si>
    <t>CA4900647</t>
  </si>
  <si>
    <t>SERENO DEL MAR WATER COMPANY (PUC)</t>
  </si>
  <si>
    <t>CA5400550</t>
  </si>
  <si>
    <t>SEVILLE WATER COMPANY</t>
  </si>
  <si>
    <t>CA4500006</t>
  </si>
  <si>
    <t>SHASTA CSA - SUGARLOAF, #2</t>
  </si>
  <si>
    <t>CA3610109</t>
  </si>
  <si>
    <t>SHEEP CREEK WATER COMPANY</t>
  </si>
  <si>
    <t>CA2600622</t>
  </si>
  <si>
    <t>SIERRA EAST HOA</t>
  </si>
  <si>
    <t>LPA32 - ALPINE COUNTY</t>
  </si>
  <si>
    <t>CA0202522</t>
  </si>
  <si>
    <t>SIERRA PINES MOBILE HOME PARK</t>
  </si>
  <si>
    <t>CA4900608</t>
  </si>
  <si>
    <t>SIX ACRES WATER COMPANY</t>
  </si>
  <si>
    <t>CA1900903</t>
  </si>
  <si>
    <t>SLEEPY VALLEY WATER COMPANY</t>
  </si>
  <si>
    <t>CA4900532</t>
  </si>
  <si>
    <t>SONOMA COUNTY CSA 41-JENNER</t>
  </si>
  <si>
    <t>CA4900640</t>
  </si>
  <si>
    <t>SONOMA COUNTY MUTUAL WATER COMPANY</t>
  </si>
  <si>
    <t>CA4900510</t>
  </si>
  <si>
    <t>SOUTH CLOVERDALE WATER COMPANY</t>
  </si>
  <si>
    <t>CA2810014</t>
  </si>
  <si>
    <t>SPANISH FLAT WATER DISTRICT</t>
  </si>
  <si>
    <t>CA1500566</t>
  </si>
  <si>
    <t>SPRING MOUNTAIN MUTUAL WATER COMPANY</t>
  </si>
  <si>
    <t>CA2700771</t>
  </si>
  <si>
    <t>SPRINGFIELD WATER COMPANY</t>
  </si>
  <si>
    <t>CA5410011</t>
  </si>
  <si>
    <t>SPRINGVILLE PUD</t>
  </si>
  <si>
    <t>CA1907028</t>
  </si>
  <si>
    <t>SPV WATER COMPANY</t>
  </si>
  <si>
    <t>CA2110004</t>
  </si>
  <si>
    <t>STINSON BEACH COUNTY WTR DIST</t>
  </si>
  <si>
    <t>CA2700772</t>
  </si>
  <si>
    <t>STRUVE RD WS #02</t>
  </si>
  <si>
    <t>CA4400559</t>
  </si>
  <si>
    <t>SUMMIT MUTUAL WATER COMPANY</t>
  </si>
  <si>
    <t>CA4900641</t>
  </si>
  <si>
    <t>SUNRISE MOUNTAIN MUTUAL WATER COMPANY</t>
  </si>
  <si>
    <t>LPA46 - KINGS COUNTY</t>
  </si>
  <si>
    <t>CA1600002</t>
  </si>
  <si>
    <t>SUNSET VISTA ESTATES MHP</t>
  </si>
  <si>
    <t>CA4910028</t>
  </si>
  <si>
    <t>SWEETWATER SPRINGS CWD - MONTE RIO</t>
  </si>
  <si>
    <t>CA5400641</t>
  </si>
  <si>
    <t>TEVISTON COMMUNITY SERVICES DISTRICT</t>
  </si>
  <si>
    <t>CA1900520</t>
  </si>
  <si>
    <t>THE VILLAGE MOBILE HOME PARK</t>
  </si>
  <si>
    <t>CA1000299</t>
  </si>
  <si>
    <t>THREE PALMS MOBILEHOME PARK</t>
  </si>
  <si>
    <t>CA4900584</t>
  </si>
  <si>
    <t>TIMBER COVE COUNTY WATER DISTRICT</t>
  </si>
  <si>
    <t>CA5410014</t>
  </si>
  <si>
    <t>TIPTON COMMUNITY SERVICES DIST</t>
  </si>
  <si>
    <t>CA5400567</t>
  </si>
  <si>
    <t>TOOLEVILLE MUTUAL NON PROFIT WATER ASSN</t>
  </si>
  <si>
    <t>CA1010030</t>
  </si>
  <si>
    <t>TRANQUILLITY IRRIGATION DISTRICT</t>
  </si>
  <si>
    <t>CA5510015</t>
  </si>
  <si>
    <t>TUD - CEDAR RIDGE WATER SYSTEM</t>
  </si>
  <si>
    <t>CA5510005</t>
  </si>
  <si>
    <t>TWAIN HARTE COMMUNITY SERVICES DISTRICT</t>
  </si>
  <si>
    <t>CA5500080</t>
  </si>
  <si>
    <t>TWAIN HARTE VALLEY MWC</t>
  </si>
  <si>
    <t>CA2000592</t>
  </si>
  <si>
    <t>TWO TWENTY FOUR MOBILE HOME PK</t>
  </si>
  <si>
    <t>CA1500371</t>
  </si>
  <si>
    <t>UNION PACIFIC RAILROAD CO.-KEENE WATER</t>
  </si>
  <si>
    <t>CA1710009</t>
  </si>
  <si>
    <t>UPPER LAKE COUNTY WATER DISTRICT</t>
  </si>
  <si>
    <t>CA3500527</t>
  </si>
  <si>
    <t>VALENZUELA WATER SYSTEM</t>
  </si>
  <si>
    <t>CA4900568</t>
  </si>
  <si>
    <t>VALLEY FORD WATER ASSOCIATION</t>
  </si>
  <si>
    <t>CA2702055</t>
  </si>
  <si>
    <t>VIERRA KNOLLS MWC</t>
  </si>
  <si>
    <t>CA5200012</t>
  </si>
  <si>
    <t>VISTA GRANDE WATER SYSTEM</t>
  </si>
  <si>
    <t>CA2400201</t>
  </si>
  <si>
    <t>VOLTA COMMUNITY SD</t>
  </si>
  <si>
    <t>CA2900523</t>
  </si>
  <si>
    <t>WASHINGTON WATER DISTRICT</t>
  </si>
  <si>
    <t>CA4900893</t>
  </si>
  <si>
    <t>WEST WATER COMPANY (PUC)</t>
  </si>
  <si>
    <t>CA2300730</t>
  </si>
  <si>
    <t>WESTPORT COUNTY WATER DISTRICT</t>
  </si>
  <si>
    <t>CA2300638</t>
  </si>
  <si>
    <t>WILDWOOD CAMPGROUND</t>
  </si>
  <si>
    <t>CA2310005</t>
  </si>
  <si>
    <t>WILLOW COUNTY WATER DISTRICT</t>
  </si>
  <si>
    <t>CA1100237</t>
  </si>
  <si>
    <t>WILLOWS MOBILE HOME COMMUNITY &amp; RV PARK</t>
  </si>
  <si>
    <t>CA2300667</t>
  </si>
  <si>
    <t>WOODS, THE (MENDOCINO)</t>
  </si>
  <si>
    <t>CA2300644</t>
  </si>
  <si>
    <t>WOODSIDE RV PARK</t>
  </si>
  <si>
    <t>CA5400792</t>
  </si>
  <si>
    <t>WOODVILLE FARM LABOR CENTER</t>
  </si>
  <si>
    <t>CA5410025</t>
  </si>
  <si>
    <t>WOODVILLE PUBLIC UTILITY DIST</t>
  </si>
  <si>
    <t>CA2300837</t>
  </si>
  <si>
    <t>YOKAYO TRIBE OF INDIANS</t>
  </si>
  <si>
    <t>CA5400647</t>
  </si>
  <si>
    <t>YOKOHL MUTUAL WATER CO</t>
  </si>
  <si>
    <t>CA5700615</t>
  </si>
  <si>
    <t>YOLO CO HOUSING AUTHORITY-EL RIO VILLA</t>
  </si>
  <si>
    <t>System_No</t>
  </si>
  <si>
    <t>CA5700512</t>
  </si>
  <si>
    <t>CA5700541</t>
  </si>
  <si>
    <t>CA5700553</t>
  </si>
  <si>
    <t>CA5700580</t>
  </si>
  <si>
    <t>CA5700588</t>
  </si>
  <si>
    <t>CA5700673</t>
  </si>
  <si>
    <t>CA5700720</t>
  </si>
  <si>
    <t>CA5700723</t>
  </si>
  <si>
    <t>CA5700724</t>
  </si>
  <si>
    <t>CA5700770</t>
  </si>
  <si>
    <t>CA5700787</t>
  </si>
  <si>
    <t>CA5700829</t>
  </si>
  <si>
    <t/>
  </si>
  <si>
    <t>DISTRICT 10 - STOCKTON</t>
  </si>
  <si>
    <t>CA0300037</t>
  </si>
  <si>
    <t>JACKSON VALLEY IRRIGATION DISTRICT</t>
  </si>
  <si>
    <t>CA1500407</t>
  </si>
  <si>
    <t>CWS-SPLIT MOUNTAIN WATER SYSTEM</t>
  </si>
  <si>
    <t>CA1500455</t>
  </si>
  <si>
    <t>WILLIAM FISHER MEMORIAL WATER COMPANY</t>
  </si>
  <si>
    <t>CA1500458</t>
  </si>
  <si>
    <t>R.S. MUTUAL WATER COMPANY</t>
  </si>
  <si>
    <t>CA1510052</t>
  </si>
  <si>
    <t>NORTH EDWARDS WD</t>
  </si>
  <si>
    <t>System Number</t>
  </si>
  <si>
    <t>Section</t>
  </si>
  <si>
    <t>District/LPA</t>
  </si>
  <si>
    <t>Water System No.</t>
  </si>
  <si>
    <t>Water System Name</t>
  </si>
  <si>
    <t>Service Connections</t>
  </si>
  <si>
    <t>Population</t>
  </si>
  <si>
    <t>Date added to tracking</t>
  </si>
  <si>
    <t>Order issue date</t>
  </si>
  <si>
    <t>Drought Triage Category</t>
  </si>
  <si>
    <t>On Dit List</t>
  </si>
  <si>
    <t>County</t>
  </si>
  <si>
    <t>Notes</t>
  </si>
  <si>
    <t>ECM Order</t>
  </si>
  <si>
    <t>Order Number</t>
  </si>
  <si>
    <t>2022 Drought Orders</t>
  </si>
  <si>
    <t>1 Northern Ca</t>
  </si>
  <si>
    <t>Drought Watch</t>
  </si>
  <si>
    <t>Colusa</t>
  </si>
  <si>
    <t>Service connection moratorium in place, hauled water last drought</t>
  </si>
  <si>
    <t>CA0910015</t>
  </si>
  <si>
    <t>TAHOE KEYS WATER COMPANY</t>
  </si>
  <si>
    <t>El Dorado</t>
  </si>
  <si>
    <t>Using 1 of 3 wells due to Primary MCL issues. Insufficient capacity, will use intertie to other system that might not have much extra to sell.</t>
  </si>
  <si>
    <t>01-09-21D-004A1</t>
  </si>
  <si>
    <t>hauling water (no funding required)</t>
  </si>
  <si>
    <t>3 Central Ca</t>
  </si>
  <si>
    <t>CA1010004</t>
  </si>
  <si>
    <t>COALINGA-CITY</t>
  </si>
  <si>
    <t>Fresno</t>
  </si>
  <si>
    <t>the City was notified by USBR that their surface water supply would be reduced by 25 percent of historical, effective June 1, 2021. This reduction was considered unacceptable to the City as it would reduce them to the public health and safety standards.</t>
  </si>
  <si>
    <t>the City was notified by the Westlands Water District on May 26, 2021 that the USBR announced a Central Valley Project wide reduction in the municipal and industrial water allocation from 55% to 25% of historic use. This reduction was considered unacceptable and the City has submitted a response letter to the USBR requesting additional supply.</t>
  </si>
  <si>
    <t>CA1500436</t>
  </si>
  <si>
    <t>HUNGRY GULCH MWC</t>
  </si>
  <si>
    <t>Kern</t>
  </si>
  <si>
    <t>Community system with hard rock wells &amp; previous drought impact</t>
  </si>
  <si>
    <t>CA1500493</t>
  </si>
  <si>
    <t>EL ADOBE POA, INC.</t>
  </si>
  <si>
    <t>2 sources but system has contacted DDW with concens of lowering production</t>
  </si>
  <si>
    <t>03_12_21D_001</t>
  </si>
  <si>
    <t>CA1510007</t>
  </si>
  <si>
    <t>FRAZIER PARK PUD</t>
  </si>
  <si>
    <t>Community system with hardrock wells &amp; previous drought impact</t>
  </si>
  <si>
    <t>Kings</t>
  </si>
  <si>
    <t>03_12_21D_002</t>
  </si>
  <si>
    <t>2 North Coastal</t>
  </si>
  <si>
    <t>Lake</t>
  </si>
  <si>
    <t>CA1700584</t>
  </si>
  <si>
    <t>WESTWIND MOBILE HOME PARK</t>
  </si>
  <si>
    <t>CA1700606</t>
  </si>
  <si>
    <t>BAYCLIFF WATER</t>
  </si>
  <si>
    <t>02_03_21R_020</t>
  </si>
  <si>
    <t>emerg app on 5/6</t>
  </si>
  <si>
    <t>4 Southern Ca</t>
  </si>
  <si>
    <t>Los Angeles</t>
  </si>
  <si>
    <t>Hauling water for some time due to decreased well production.  They are in the process of applying for urgent drinking water funding and are working on consolidation with the Palmdale Water District as their long term solution. Drought Monitoring Order is underway</t>
  </si>
  <si>
    <t>Madera</t>
  </si>
  <si>
    <t xml:space="preserve">Single Source community </t>
  </si>
  <si>
    <t>CA2000727</t>
  </si>
  <si>
    <t>MD 36 EASTIN ARCOLA</t>
  </si>
  <si>
    <t>Single Source community,  emergency source has DBCP and 123TCP</t>
  </si>
  <si>
    <t>2 active sources (one already pump failure and repaired), 1 standby high manganese</t>
  </si>
  <si>
    <t>03_11_21D_001</t>
  </si>
  <si>
    <t>Marin</t>
  </si>
  <si>
    <t>Mandatory rationing if the 7-day usage average exceeds 76k GPD.</t>
  </si>
  <si>
    <t>CA2300502</t>
  </si>
  <si>
    <t>ALBION MUTUAL WATER COMPANY</t>
  </si>
  <si>
    <t>Mendocino</t>
  </si>
  <si>
    <t>Drought Orders issued for issues reported on Mendocino Coast</t>
  </si>
  <si>
    <t>02_03_21R_056</t>
  </si>
  <si>
    <t>CA2300507</t>
  </si>
  <si>
    <t>CALPELLA COUNTY WATER DISTRICT</t>
  </si>
  <si>
    <t>Response to curtailments expected for Upper Russian River</t>
  </si>
  <si>
    <t>02_03_21R_002</t>
  </si>
  <si>
    <t>CA2300596</t>
  </si>
  <si>
    <t>BIG RIVER VISTA MUTUAL WATER COMPANY</t>
  </si>
  <si>
    <t>02_03_21R_030</t>
  </si>
  <si>
    <t>02_03_21R_031</t>
  </si>
  <si>
    <t>02_03_21R_003</t>
  </si>
  <si>
    <t>02_03_21R_004</t>
  </si>
  <si>
    <t>CA2300609</t>
  </si>
  <si>
    <t>SEAFAIR ROAD AND WATER COMPANY</t>
  </si>
  <si>
    <t>Issued compliance order for source capacity violation, includes a drought reporting requirement</t>
  </si>
  <si>
    <t>02_03_22R_002</t>
  </si>
  <si>
    <t>02_03_21R_057</t>
  </si>
  <si>
    <t>CA2300646</t>
  </si>
  <si>
    <t>BELLA SHORES MOBILE HOME PARK</t>
  </si>
  <si>
    <t>CA2300668</t>
  </si>
  <si>
    <t>POINT CABRILLO HIGHLANDS</t>
  </si>
  <si>
    <t>02_03_21R_005</t>
  </si>
  <si>
    <t>CA2300735</t>
  </si>
  <si>
    <t>HOLLY RANCH VILLAGE</t>
  </si>
  <si>
    <t>CA2300832</t>
  </si>
  <si>
    <t>HILLS RANCH MUTUAL WATER COMPANY</t>
  </si>
  <si>
    <t>02_03_21R_044</t>
  </si>
  <si>
    <t>02_03_21R_006</t>
  </si>
  <si>
    <t>02_03_21R_046</t>
  </si>
  <si>
    <t>02_03_21R_007</t>
  </si>
  <si>
    <t>CA2310003</t>
  </si>
  <si>
    <t>UKIAH, CITY OF</t>
  </si>
  <si>
    <t>02_03_21R_008</t>
  </si>
  <si>
    <t>02_03_21R_009</t>
  </si>
  <si>
    <t>CO issued in 2008 did not actually block connections and it’s related to water rights.  The South Fork is going dry so system is getting a drought monitoring order</t>
  </si>
  <si>
    <t>02_03_21D_059</t>
  </si>
  <si>
    <t>02_03_21R_011</t>
  </si>
  <si>
    <t>02_03_21R_012</t>
  </si>
  <si>
    <t>Monterey</t>
  </si>
  <si>
    <t xml:space="preserve">Water system is hauling water to meet demand. </t>
  </si>
  <si>
    <t>Napa</t>
  </si>
  <si>
    <t>System intake is doing dry within 2 weeks, modifying intake to take water upstream.</t>
  </si>
  <si>
    <t>02_03_21D_058</t>
  </si>
  <si>
    <t>CA2810003</t>
  </si>
  <si>
    <t>NAPA, CITY OF</t>
  </si>
  <si>
    <t xml:space="preserve">Added missing drought order. </t>
  </si>
  <si>
    <t>CA2810007</t>
  </si>
  <si>
    <t>TOWN OF YOUNTVILLE</t>
  </si>
  <si>
    <t>CA2810008</t>
  </si>
  <si>
    <t>VETERANS HOME OF CALIFORNIA</t>
  </si>
  <si>
    <t>5 South Coast</t>
  </si>
  <si>
    <t>CA3301171</t>
  </si>
  <si>
    <t>BRADFORD RUN RV</t>
  </si>
  <si>
    <t>Riverside</t>
  </si>
  <si>
    <t>Certified water operator states this system should be on this list.  LPA concurs.  This water system has ran out of water in the past.  Working on new well.</t>
  </si>
  <si>
    <t>CA3301180</t>
  </si>
  <si>
    <t>ANZA MUTUAL WATER COMPANY</t>
  </si>
  <si>
    <t>Based on LPA experience</t>
  </si>
  <si>
    <t>Recovery rates for wells are poor.  Water system anticipates running out water in Sept. Trying to get Emergency funding for new well.  System on HR2W list.</t>
  </si>
  <si>
    <t>CA3610048</t>
  </si>
  <si>
    <t>TERRACE WATER COMPANY</t>
  </si>
  <si>
    <t>San Bernardino</t>
  </si>
  <si>
    <t>05-13-21D-001</t>
  </si>
  <si>
    <t>CA3610051</t>
  </si>
  <si>
    <t>VALLEY OF ENCHANTMENT MWC</t>
  </si>
  <si>
    <t xml:space="preserve">expected drought impacts will issue Mandatory drought conservation measures starting July 1, declining water levels, not fully recovered from previous drought conditions. </t>
  </si>
  <si>
    <t>05-13-21D-002</t>
  </si>
  <si>
    <t>CA3610082</t>
  </si>
  <si>
    <t>SAN ANTONIO CANYON MSC</t>
  </si>
  <si>
    <t>During 2012-2016 Drought, one of two spring source went dry. Required use of emergency intertie through hydrant. In 2014 Drought Survey high risk due to No SWP, No Alternate Supply, Project Shortages.</t>
  </si>
  <si>
    <t>05-13-21D-003</t>
  </si>
  <si>
    <t>05-13-21D-004</t>
  </si>
  <si>
    <t>LPA67 - SAN DIEGO COUNTY</t>
  </si>
  <si>
    <t>CA3700041</t>
  </si>
  <si>
    <t>BARRETT LAKE MH AND RV LLC</t>
  </si>
  <si>
    <t>San Diego</t>
  </si>
  <si>
    <t>Active and Standby sources are dry. 3rd well in permitting process. Hauling water</t>
  </si>
  <si>
    <t>San Mateo</t>
  </si>
  <si>
    <t xml:space="preserve">Water supply is pumped from the Pescadero Creek. System does not have to haul in water yet but may if creek flow diminishes even further. Water conservation is in place. </t>
  </si>
  <si>
    <t>Santa Barbara</t>
  </si>
  <si>
    <t>On Hauled Water, source is not recoverable. Pursuing intertie with Golden State</t>
  </si>
  <si>
    <t>04_07_21D_024</t>
  </si>
  <si>
    <t>Santa Clara</t>
  </si>
  <si>
    <t xml:space="preserve">Issued for utilization of hauled water to meet system demand. </t>
  </si>
  <si>
    <t xml:space="preserve">SWTP running at minimal capacity.  All business has been cancelled, so that water is reserved for only the residents. Hauled water to a new tank to keep system pressurized. WS did not respond to Requests for info 8/3. </t>
  </si>
  <si>
    <t>Shasta</t>
  </si>
  <si>
    <t>out of water approx july 26, hauling water to supplement low well supply, order expected 9/3</t>
  </si>
  <si>
    <t>out of water approx july 26, hauling to supplement low well supply</t>
  </si>
  <si>
    <t>Siskiyou</t>
  </si>
  <si>
    <t>system depressurized for &gt;2 weeks, repressurized after leak was found</t>
  </si>
  <si>
    <t>Sonoma</t>
  </si>
  <si>
    <t>02_18_21R_008</t>
  </si>
  <si>
    <t>02_18_21R_009</t>
  </si>
  <si>
    <t>Pending Drought Order, due to Lower Russian River Curtailments</t>
  </si>
  <si>
    <t>02_18_21R_010</t>
  </si>
  <si>
    <t>02_18_21R_011</t>
  </si>
  <si>
    <t>02_18_21R_012</t>
  </si>
  <si>
    <t>02_18_21R_013</t>
  </si>
  <si>
    <t>02_18_21R_014</t>
  </si>
  <si>
    <t>02_18_21R_015</t>
  </si>
  <si>
    <t>02_18_21R_016</t>
  </si>
  <si>
    <t>02_18_21R_017</t>
  </si>
  <si>
    <t>CA4910002</t>
  </si>
  <si>
    <t>CLOVERDALE, CITY OF</t>
  </si>
  <si>
    <t>02_18_21R_018</t>
  </si>
  <si>
    <t>CA4910005</t>
  </si>
  <si>
    <t>HEALDSBURG, CITY OF</t>
  </si>
  <si>
    <t>02_18_21R_019</t>
  </si>
  <si>
    <t>CA4910010</t>
  </si>
  <si>
    <t>SONOMA COUNTY CSA 41-FITCH MOUNTAIN</t>
  </si>
  <si>
    <t>02_18_21R_021</t>
  </si>
  <si>
    <t>02_18_21R_020</t>
  </si>
  <si>
    <t>CA5200503</t>
  </si>
  <si>
    <t>MINERAL COUNTY WATER DISTRICT</t>
  </si>
  <si>
    <t>Tehama</t>
  </si>
  <si>
    <t>Service connection moratorium in place, hauled water last drought, infilration gallery has been partially cleaned, outage is not expected.</t>
  </si>
  <si>
    <t>CA5310002</t>
  </si>
  <si>
    <t>TRINITY CO. W.W. DIST #1</t>
  </si>
  <si>
    <t>Trinity</t>
  </si>
  <si>
    <t>to help w/conservation efforts per request of pws</t>
  </si>
  <si>
    <t>Tulare</t>
  </si>
  <si>
    <t>Only permitted well failed; installed submersible in abandoned well onsite. Rehabbing main well, will use both until more permanent solution is constructed.</t>
  </si>
  <si>
    <t xml:space="preserve"> their primary source only has approximately 30 feet of water above the pump. Their standby well not enough for system demand</t>
  </si>
  <si>
    <t>03_24_21D_003</t>
  </si>
  <si>
    <t>Water outage 8/7 or 8/8 but repressurized. Drought Monitoring Order sent. Well went dry and is using high nitrate well with Tier 1 Notification</t>
  </si>
  <si>
    <t>03_12_21D_003</t>
  </si>
  <si>
    <t>CA5510007</t>
  </si>
  <si>
    <t>DEL ORO WATER COMPANY - STRAWBERRY DIV.</t>
  </si>
  <si>
    <t>Tuolumne</t>
  </si>
  <si>
    <t>Pending Drought Order, requested funding for hauled water due to impending shortage.</t>
  </si>
  <si>
    <t>03_11_21D_004</t>
  </si>
  <si>
    <t>CA5710011</t>
  </si>
  <si>
    <t>WILD WINGS GOLF COMMUNITY</t>
  </si>
  <si>
    <t>Yolo</t>
  </si>
  <si>
    <t>Contacted by PWS, gw levels dropped dramatically, implementing conservation measures</t>
  </si>
  <si>
    <t>Yuba</t>
  </si>
  <si>
    <t xml:space="preserve">CSD contacted LPA re: concern about declining creek flow and low well production. </t>
  </si>
  <si>
    <t>CA1010052</t>
  </si>
  <si>
    <t>SIERRA CEDARS CSD</t>
  </si>
  <si>
    <t>The system inquired about using an inactive well because they were concerned about depleting production from the active wells. Issued Amendment to Monthly reporting</t>
  </si>
  <si>
    <t>03_23_21D_003_A1</t>
  </si>
  <si>
    <t xml:space="preserve">Sole source is SWP water, Allocation expected to run out January 2022. </t>
  </si>
  <si>
    <t>03_12_21D_004</t>
  </si>
  <si>
    <t xml:space="preserve">System declared drought emergency due to declining groundwater levels. Estimated unable to meet demand by Summer 2022. </t>
  </si>
  <si>
    <t>03_12_21D_005</t>
  </si>
  <si>
    <t xml:space="preserve">100% reliant on hauled water and all wells are inactive, in progress to consoildate with Santa Clarita Valley Water Agency. </t>
  </si>
  <si>
    <t>MISSING</t>
  </si>
  <si>
    <t>Two hard rock wells have caused a water outage for the system.</t>
  </si>
  <si>
    <t>Water system has a history of running out of water and relying on hauled water.  See 2015 funding project for more details.</t>
  </si>
  <si>
    <t>02_18_22R_003</t>
  </si>
  <si>
    <t>CA5410006</t>
  </si>
  <si>
    <t>LINDSAY, CITY OF</t>
  </si>
  <si>
    <t xml:space="preserve">Water system has reduced allottments from CVP indicating a severe water shortage possible in the next 90 days. </t>
  </si>
  <si>
    <t>03-24-22D-001</t>
  </si>
  <si>
    <t>DISTRICT 16 - CENTRAL</t>
  </si>
  <si>
    <t>CA1910143</t>
  </si>
  <si>
    <t>SAN FERNANDO-CITY, WATER DEPT.</t>
  </si>
  <si>
    <t xml:space="preserve">Shut off a well due to increasing nitrate concentrations at the MCL. Relying on emergency connection with systems also impacted by drought. </t>
  </si>
  <si>
    <t>System has been notified by the Friant Water Authority about reduced surface water allocations. System is petitioning the FWA for additional deliveries of surface water.</t>
  </si>
  <si>
    <t>03_23_22D_001</t>
  </si>
  <si>
    <t>PWS submitted a DWR funding request to finish well development and increase storage</t>
  </si>
  <si>
    <t xml:space="preserve">Two wells going dry, water outages reported. </t>
  </si>
  <si>
    <t>Totals</t>
  </si>
  <si>
    <t>118 Drought Monitoring Orders Issued</t>
  </si>
  <si>
    <t>66 SWS &lt;500 Population</t>
  </si>
  <si>
    <t>CA3500823</t>
  </si>
  <si>
    <t>BEST ROAD MWC</t>
  </si>
  <si>
    <t>CA1500380</t>
  </si>
  <si>
    <t>DE RANCHO Y MOBILE VILLA WATER</t>
  </si>
  <si>
    <t>DISTRICT 15 - METROPOLITAN</t>
  </si>
  <si>
    <t>CA1910244</t>
  </si>
  <si>
    <t>GREEN VALLEY CWD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</si>
</sst>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NumberFormat="1"/>
    <xf numFmtId="14" fontId="0" fillId="0" borderId="0" xfId="0" applyNumberFormat="1"/>
    <xf numFmtId="0" fontId="0" fillId="2" borderId="0" xfId="0" applyFill="1"/>
    <xf numFmtId="0" fontId="0" fillId="2" borderId="0" xfId="0" applyNumberFormat="1" applyFill="1"/>
  </cellXfs>
  <cellStyles count="1">
    <cellStyle name="Normal" xfId="0" builtinId="0"/>
  </cellStyles>
  <dxfs count="14">
    <dxf>
      <numFmt numFmtId="19" formatCode="m/d/yyyy"/>
    </dxf>
    <dxf>
      <numFmt numFmtId="0" formatCode="General"/>
    </dxf>
    <dxf>
      <numFmt numFmtId="0" formatCode="General"/>
    </dxf>
    <dxf>
      <numFmt numFmtId="0" formatCode="General"/>
    </dxf>
    <dxf>
      <numFmt numFmtId="0" formatCode="General"/>
    </dxf>
    <dxf>
      <numFmt numFmtId="0" formatCode="General"/>
    </dxf>
    <dxf>
      <numFmt numFmtId="19" formatCode="m/d/yyyy"/>
    </dxf>
    <dxf>
      <numFmt numFmtId="19" formatCode="m/d/yyyy"/>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refreshOnLoad="1" connectionId="1" xr16:uid="{2240B2C8-D24C-45CD-B233-7BB60AC6A5E8}" autoFormatId="16" applyNumberFormats="0" applyBorderFormats="0" applyFontFormats="0" applyPatternFormats="0" applyAlignmentFormats="0" applyWidthHeightFormats="0">
  <queryTableRefresh nextId="87">
    <queryTableFields count="4">
      <queryTableField id="1" name="RegulatingAgency" tableColumnId="1"/>
      <queryTableField id="2" name="CWSID" tableColumnId="2"/>
      <queryTableField id="3" name="WaterSystemName" tableColumnId="3"/>
      <queryTableField id="84" name="Issue Date" tableColumnId="14"/>
    </queryTableFields>
    <queryTableDeletedFields count="60">
      <deletedField name="Water Outage_x000a_Drought Violation"/>
      <deletedField name="Bottled Hauled Water Or Zero Source"/>
      <deletedField name="Curtailment Exemption Petition"/>
      <deletedField name="EAR 17.04"/>
      <deletedField name="Drought Funded Project"/>
      <deletedField name="Drought Experienced"/>
      <deletedField name="Service Connections"/>
      <deletedField name="Population"/>
      <deletedField name="Source Number"/>
      <deletedField name="Source Capacity Violation"/>
      <deletedField name="Source Capacity Moratorium"/>
      <deletedField name="Critically Overdrafted Groundwater Basin"/>
      <deletedField name="CDAG_rank"/>
      <deletedField name="Curtailment"/>
      <deletedField name="Score_1702"/>
      <deletedField name="Score_1705"/>
      <deletedField name="Score_1706"/>
      <deletedField name="Score_1812"/>
      <deletedField name="Score_1813"/>
      <deletedField name="Score_1814"/>
      <deletedField name="Score_1815"/>
      <deletedField name="EAR2020 Drought Risk Score"/>
      <deletedField name="SAFER Accessibility Score"/>
      <deletedField name="PWPhysicalAddressLat"/>
      <deletedField name="PWPhysicalAddressLong"/>
      <deletedField name="Central Valley Counties"/>
      <deletedField name="Non Central Valley Counties"/>
      <deletedField name="Active GW Source"/>
      <deletedField name="Active SW Source"/>
      <deletedField name="Curtailed Watershed"/>
      <deletedField name="HUC4"/>
      <deletedField name="HUC8_CentralValley"/>
      <deletedField name="HUC8_Coast"/>
      <deletedField name="HUC8_Other"/>
      <deletedField name="Basin_Number_part1"/>
      <deletedField name="FracturedRock"/>
      <deletedField name="Basin12"/>
      <deletedField name="Basin34"/>
      <deletedField name="Basin5"/>
      <deletedField name="Basin6"/>
      <deletedField name="Basin789"/>
      <deletedField name="Intertie"/>
      <deletedField name="Train1test2"/>
      <deletedField name="Probability"/>
      <deletedField name="Probability Bucket"/>
      <deletedField name="Drought Impact Anticipated"/>
      <deletedField name="Monitoring Order (including Drought Experienced not selected by model)"/>
      <deletedField name="FeeCode"/>
      <deletedField name="Excluded"/>
      <deletedField name="Reason to Add or Remove"/>
      <deletedField name="Comments if &quot;Other&quot;"/>
      <deletedField name="Final Monitoring Orders List with Additions and Exclusions"/>
      <deletedField name="District?"/>
      <deletedField name="Blank Reason"/>
      <deletedField name="Cannot Remove"/>
      <deletedField name="Exclude 0.5 and 0.6"/>
      <deletedField name="Exclude 0.5 and 0.7"/>
      <deletedField name="Exclude 0.5 and .0667"/>
      <deletedField name="Final List excludes Probability 0.5 and 0.6"/>
      <deletedField name="Final List excludes Probability 0.5 and 0.7"/>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2" xr16:uid="{842BAF9B-667B-403A-AFC6-5F26122F9929}" autoFormatId="16" applyNumberFormats="0" applyBorderFormats="0" applyFontFormats="0" applyPatternFormats="0" applyAlignmentFormats="0" applyWidthHeightFormats="0">
  <queryTableRefresh nextId="2">
    <queryTableFields count="1">
      <queryTableField id="1" name="System Number" tableColumnId="1"/>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connectionId="3" xr16:uid="{6C6823AC-C1E4-48A1-95B6-8B252D7FDD49}" autoFormatId="16" applyNumberFormats="0" applyBorderFormats="0" applyFontFormats="0" applyPatternFormats="0" applyAlignmentFormats="0" applyWidthHeightFormats="0">
  <queryTableRefresh nextId="25" unboundColumnsRight="1">
    <queryTableFields count="15">
      <queryTableField id="15" name="Section" tableColumnId="15"/>
      <queryTableField id="14" name="District/LPA" tableColumnId="14"/>
      <queryTableField id="13" name="Water System No." tableColumnId="13"/>
      <queryTableField id="12" name="Water System Name" tableColumnId="12"/>
      <queryTableField id="11" name="Service Connections" tableColumnId="11"/>
      <queryTableField id="10" name="Population" tableColumnId="10"/>
      <queryTableField id="9" name="Date added to tracking" tableColumnId="9"/>
      <queryTableField id="8" name="Order issue date" tableColumnId="8"/>
      <queryTableField id="1" name="Drought Triage Category" tableColumnId="1"/>
      <queryTableField id="3" name="On Dit List" tableColumnId="3"/>
      <queryTableField id="4" name="County" tableColumnId="4"/>
      <queryTableField id="5" name="Notes" tableColumnId="5"/>
      <queryTableField id="6" name="ECM Order" tableColumnId="6"/>
      <queryTableField id="7" name="Order Number" tableColumnId="7"/>
      <queryTableField id="16" dataBound="0" tableColumnId="1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B6C8A7-287B-44D9-A418-D3CDD5E5017B}" name="_2022_Drought_Orders" displayName="_2022_Drought_Orders" ref="A1:D271" tableType="queryTable" totalsRowShown="0">
  <autoFilter ref="A1:D271" xr:uid="{75ADD51F-3AFB-4CEB-AF88-591272725BE1}"/>
  <sortState xmlns:xlrd2="http://schemas.microsoft.com/office/spreadsheetml/2017/richdata2" ref="A2:D271">
    <sortCondition ref="A1:A271"/>
  </sortState>
  <tableColumns count="4">
    <tableColumn id="1" xr3:uid="{707A5FC4-7101-44F2-A986-E43C816BCDB1}" uniqueName="1" name="RegulatingAgency" queryTableFieldId="1" dataDxfId="3"/>
    <tableColumn id="2" xr3:uid="{00661410-66DC-42DE-8845-91FAF6478491}" uniqueName="2" name="CWSID" queryTableFieldId="2" dataDxfId="2"/>
    <tableColumn id="3" xr3:uid="{B5D73872-7DF5-4706-9F83-16B407B2E021}" uniqueName="3" name="WaterSystemName" queryTableFieldId="3" dataDxfId="1"/>
    <tableColumn id="14" xr3:uid="{B4DAE723-3210-4708-9596-91D4EBAE33DE}" uniqueName="14" name="Issue Date" queryTableFieldId="84"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24A5AA-E55B-4802-8EC1-8296A6F7861A}" name="Results164" displayName="Results164" ref="A1:G259" totalsRowShown="0">
  <autoFilter ref="A1:G259" xr:uid="{1B24A5AA-E55B-4802-8EC1-8296A6F7861A}"/>
  <tableColumns count="7">
    <tableColumn id="1" xr3:uid="{06700733-15CF-4136-AA05-0D3A04B02EE2}" name="RegulatingAgency" dataDxfId="13"/>
    <tableColumn id="2" xr3:uid="{1B50E376-4B9B-40C7-B946-402F97C709D2}" name="CWSID" dataDxfId="12"/>
    <tableColumn id="3" xr3:uid="{B635DDD5-8736-4C9C-AB15-E65ABDD35A87}" name="WaterSystemName" dataDxfId="11"/>
    <tableColumn id="4" xr3:uid="{7DEC48DD-0B0E-4403-BE07-67F6657691DC}" name="Drought Watch Status"/>
    <tableColumn id="68" xr3:uid="{836FEC0C-2B58-4D4B-B6CF-846E529E513F}" name="Phase 1" dataDxfId="10"/>
    <tableColumn id="69" xr3:uid="{8577BE89-AC32-4C44-8F02-CC9214444F1C}" name="Phase 2" dataDxfId="9"/>
    <tableColumn id="5" xr3:uid="{B6A55808-4024-478F-9ED4-AA9EC65E9E76}" name="Lyris Mailed Phase 1"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0AE671-F7EC-4D80-9F83-F9C0C21D74FF}" name="Phase_1" displayName="Phase_1" ref="A1:A138" tableType="queryTable" totalsRowShown="0">
  <autoFilter ref="A1:A138" xr:uid="{F00AE671-F7EC-4D80-9F83-F9C0C21D74FF}"/>
  <tableColumns count="1">
    <tableColumn id="1" xr3:uid="{F2194B70-A3BF-41BF-8A14-7FC8579A5267}" uniqueName="1" name="System Number" queryTableFieldId="1" dataDxfId="4"/>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E2FF76-0A39-4CD2-A329-0ED7D8D2D664}" name="Warning_Orders" displayName="Warning_Orders" ref="A1:O165" tableType="queryTable" totalsRowShown="0">
  <autoFilter ref="A1:O165" xr:uid="{0FE2FF76-0A39-4CD2-A329-0ED7D8D2D664}"/>
  <tableColumns count="15">
    <tableColumn id="15" xr3:uid="{084C7275-0BDB-446F-A84E-D372B0885801}" uniqueName="15" name="Section" queryTableFieldId="15"/>
    <tableColumn id="14" xr3:uid="{37CF0575-9DB9-4B46-A800-FDFDD5E6EA89}" uniqueName="14" name="District/LPA" queryTableFieldId="14"/>
    <tableColumn id="13" xr3:uid="{CF34AAA6-9021-4EBD-B46D-5792D2CE6FC7}" uniqueName="13" name="Water System No." queryTableFieldId="13"/>
    <tableColumn id="12" xr3:uid="{1EF27F60-AB6F-4053-AD6D-3E2163B13553}" uniqueName="12" name="Water System Name" queryTableFieldId="12"/>
    <tableColumn id="11" xr3:uid="{762A77B0-F97E-4B61-B922-401C52D0F117}" uniqueName="11" name="Service Connections" queryTableFieldId="11"/>
    <tableColumn id="10" xr3:uid="{D7FDCD67-C76B-4F16-A7DB-3B253F88F3CA}" uniqueName="10" name="Population" queryTableFieldId="10"/>
    <tableColumn id="9" xr3:uid="{2DEE24F0-3A3B-4D17-8194-6730565D23E8}" uniqueName="9" name="Date added to tracking" queryTableFieldId="9" dataDxfId="7"/>
    <tableColumn id="8" xr3:uid="{A5181048-A029-4F80-80CC-3AFE4786FDF0}" uniqueName="8" name="Order issue date" queryTableFieldId="8" dataDxfId="6"/>
    <tableColumn id="1" xr3:uid="{6421316C-646C-4A2F-8EF6-602D49EA45A7}" uniqueName="1" name="Drought Triage Category" queryTableFieldId="1"/>
    <tableColumn id="3" xr3:uid="{D833890F-D788-45EF-857F-20A70D443796}" uniqueName="3" name="On Dit List" queryTableFieldId="3"/>
    <tableColumn id="4" xr3:uid="{0A41AD45-C0C9-4AA5-B500-6C732010E408}" uniqueName="4" name="County" queryTableFieldId="4"/>
    <tableColumn id="5" xr3:uid="{A31345B9-C9AE-46FC-9F6F-BE673C65629C}" uniqueName="5" name="Notes" queryTableFieldId="5"/>
    <tableColumn id="6" xr3:uid="{B1B5E274-3557-4B95-B94C-1B5575B95534}" uniqueName="6" name="ECM Order" queryTableFieldId="6"/>
    <tableColumn id="7" xr3:uid="{F289F172-9CC4-4089-AD24-3BB96DEFAF11}" uniqueName="7" name="Order Number" queryTableFieldId="7"/>
    <tableColumn id="16" xr3:uid="{F8601ACB-8CF4-4C63-B958-74667914829B}" uniqueName="16" name="2022 Drought Orders" queryTableFieldId="16" dataDxfId="5">
      <calculatedColumnFormula>IFERROR(IF(LEFT(VLOOKUP(Warning_Orders[[#This Row],[Water System No.]], _2022_Drought_Orders[CWSID], 1, FALSE), 2)="CA", "Included", "NOT IN 2022 DROUGHT ORDERS"), "NOT IN 2022 DROUGHT ORDERS")</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000D3-A772-4D17-9299-1D50697D590F}">
  <dimension ref="A1:H271"/>
  <sheetViews>
    <sheetView tabSelected="1" workbookViewId="0">
      <selection activeCell="E4" sqref="E4"/>
    </sheetView>
  </sheetViews>
  <sheetFormatPr defaultRowHeight="15" x14ac:dyDescent="0.25"/>
  <cols>
    <col min="1" max="1" width="32.28515625" bestFit="1" customWidth="1"/>
    <col min="2" max="2" width="10.42578125" bestFit="1" customWidth="1"/>
    <col min="3" max="3" width="45.140625" bestFit="1" customWidth="1"/>
    <col min="4" max="4" width="12.42578125" bestFit="1" customWidth="1"/>
    <col min="5" max="5" width="21.42578125" bestFit="1" customWidth="1"/>
    <col min="6" max="7" width="20" bestFit="1" customWidth="1"/>
    <col min="8" max="8" width="13.42578125" style="2" bestFit="1" customWidth="1"/>
    <col min="9" max="9" width="17.140625" bestFit="1" customWidth="1"/>
  </cols>
  <sheetData>
    <row r="1" spans="1:8" x14ac:dyDescent="0.25">
      <c r="A1" t="s">
        <v>0</v>
      </c>
      <c r="B1" t="s">
        <v>1</v>
      </c>
      <c r="C1" t="s">
        <v>2</v>
      </c>
      <c r="D1" s="2" t="s">
        <v>6</v>
      </c>
      <c r="H1"/>
    </row>
    <row r="2" spans="1:8" x14ac:dyDescent="0.25">
      <c r="A2" s="1" t="s">
        <v>80</v>
      </c>
      <c r="B2" s="1" t="s">
        <v>81</v>
      </c>
      <c r="C2" s="1" t="s">
        <v>82</v>
      </c>
      <c r="D2" s="2">
        <v>44788</v>
      </c>
      <c r="H2"/>
    </row>
    <row r="3" spans="1:8" x14ac:dyDescent="0.25">
      <c r="A3" s="1" t="s">
        <v>80</v>
      </c>
      <c r="B3" s="1" t="s">
        <v>110</v>
      </c>
      <c r="C3" s="1" t="s">
        <v>111</v>
      </c>
      <c r="D3" s="2">
        <v>44788</v>
      </c>
      <c r="H3"/>
    </row>
    <row r="4" spans="1:8" x14ac:dyDescent="0.25">
      <c r="A4" s="1" t="s">
        <v>80</v>
      </c>
      <c r="B4" s="1" t="s">
        <v>139</v>
      </c>
      <c r="C4" s="1" t="s">
        <v>140</v>
      </c>
      <c r="D4" s="2">
        <v>44788</v>
      </c>
      <c r="H4"/>
    </row>
    <row r="5" spans="1:8" x14ac:dyDescent="0.25">
      <c r="A5" s="1" t="s">
        <v>80</v>
      </c>
      <c r="B5" s="1" t="s">
        <v>175</v>
      </c>
      <c r="C5" s="1" t="s">
        <v>176</v>
      </c>
      <c r="D5" s="2">
        <v>44767</v>
      </c>
      <c r="H5"/>
    </row>
    <row r="6" spans="1:8" x14ac:dyDescent="0.25">
      <c r="A6" s="1" t="s">
        <v>80</v>
      </c>
      <c r="B6" s="1" t="s">
        <v>239</v>
      </c>
      <c r="C6" s="1" t="s">
        <v>240</v>
      </c>
      <c r="D6" s="2">
        <v>44767</v>
      </c>
      <c r="H6"/>
    </row>
    <row r="7" spans="1:8" x14ac:dyDescent="0.25">
      <c r="A7" s="1" t="s">
        <v>80</v>
      </c>
      <c r="B7" s="1" t="s">
        <v>276</v>
      </c>
      <c r="C7" s="1" t="s">
        <v>277</v>
      </c>
      <c r="D7" s="2">
        <v>44788</v>
      </c>
      <c r="H7"/>
    </row>
    <row r="8" spans="1:8" x14ac:dyDescent="0.25">
      <c r="A8" s="1" t="s">
        <v>80</v>
      </c>
      <c r="B8" s="1" t="s">
        <v>349</v>
      </c>
      <c r="C8" s="1" t="s">
        <v>350</v>
      </c>
      <c r="D8" s="2">
        <v>44788</v>
      </c>
      <c r="H8"/>
    </row>
    <row r="9" spans="1:8" x14ac:dyDescent="0.25">
      <c r="A9" s="1" t="s">
        <v>80</v>
      </c>
      <c r="B9" s="1" t="s">
        <v>363</v>
      </c>
      <c r="C9" s="1" t="s">
        <v>364</v>
      </c>
      <c r="D9" s="2">
        <v>44767</v>
      </c>
      <c r="H9"/>
    </row>
    <row r="10" spans="1:8" x14ac:dyDescent="0.25">
      <c r="A10" s="1" t="s">
        <v>282</v>
      </c>
      <c r="B10" s="1" t="s">
        <v>283</v>
      </c>
      <c r="C10" s="1" t="s">
        <v>284</v>
      </c>
      <c r="D10" s="2">
        <v>44788</v>
      </c>
      <c r="H10"/>
    </row>
    <row r="11" spans="1:8" x14ac:dyDescent="0.25">
      <c r="A11" s="1" t="s">
        <v>282</v>
      </c>
      <c r="B11" s="1" t="s">
        <v>470</v>
      </c>
      <c r="C11" s="1" t="s">
        <v>471</v>
      </c>
      <c r="D11" s="2">
        <v>44767</v>
      </c>
      <c r="H11"/>
    </row>
    <row r="12" spans="1:8" x14ac:dyDescent="0.25">
      <c r="A12" s="1" t="s">
        <v>30</v>
      </c>
      <c r="B12" s="1" t="s">
        <v>31</v>
      </c>
      <c r="C12" s="1" t="s">
        <v>32</v>
      </c>
      <c r="D12" s="2">
        <v>44767</v>
      </c>
      <c r="H12"/>
    </row>
    <row r="13" spans="1:8" x14ac:dyDescent="0.25">
      <c r="A13" s="1" t="s">
        <v>30</v>
      </c>
      <c r="B13" s="1" t="s">
        <v>55</v>
      </c>
      <c r="C13" s="1" t="s">
        <v>56</v>
      </c>
      <c r="D13" s="2">
        <v>44767</v>
      </c>
      <c r="H13"/>
    </row>
    <row r="14" spans="1:8" x14ac:dyDescent="0.25">
      <c r="A14" s="1" t="s">
        <v>30</v>
      </c>
      <c r="B14" s="1" t="s">
        <v>57</v>
      </c>
      <c r="C14" s="1" t="s">
        <v>58</v>
      </c>
      <c r="D14" s="2">
        <v>44788</v>
      </c>
      <c r="H14"/>
    </row>
    <row r="15" spans="1:8" x14ac:dyDescent="0.25">
      <c r="A15" s="1" t="s">
        <v>30</v>
      </c>
      <c r="B15" s="1" t="s">
        <v>68</v>
      </c>
      <c r="C15" s="1" t="s">
        <v>69</v>
      </c>
      <c r="D15" s="2">
        <v>44788</v>
      </c>
      <c r="H15"/>
    </row>
    <row r="16" spans="1:8" x14ac:dyDescent="0.25">
      <c r="A16" s="1" t="s">
        <v>30</v>
      </c>
      <c r="B16" s="1" t="s">
        <v>83</v>
      </c>
      <c r="C16" s="1" t="s">
        <v>84</v>
      </c>
      <c r="D16" s="2">
        <v>44788</v>
      </c>
      <c r="H16"/>
    </row>
    <row r="17" spans="1:8" x14ac:dyDescent="0.25">
      <c r="A17" s="1" t="s">
        <v>30</v>
      </c>
      <c r="B17" s="1" t="s">
        <v>99</v>
      </c>
      <c r="C17" s="1" t="s">
        <v>100</v>
      </c>
      <c r="D17" s="2">
        <v>44788</v>
      </c>
      <c r="H17"/>
    </row>
    <row r="18" spans="1:8" x14ac:dyDescent="0.25">
      <c r="A18" s="1" t="s">
        <v>30</v>
      </c>
      <c r="B18" s="1" t="s">
        <v>114</v>
      </c>
      <c r="C18" s="1" t="s">
        <v>115</v>
      </c>
      <c r="D18" s="2">
        <v>44788</v>
      </c>
      <c r="H18"/>
    </row>
    <row r="19" spans="1:8" x14ac:dyDescent="0.25">
      <c r="A19" s="1" t="s">
        <v>30</v>
      </c>
      <c r="B19" s="1" t="s">
        <v>125</v>
      </c>
      <c r="C19" s="1" t="s">
        <v>126</v>
      </c>
      <c r="D19" s="2">
        <v>44788</v>
      </c>
      <c r="H19"/>
    </row>
    <row r="20" spans="1:8" x14ac:dyDescent="0.25">
      <c r="A20" s="1" t="s">
        <v>30</v>
      </c>
      <c r="B20" s="1" t="s">
        <v>127</v>
      </c>
      <c r="C20" s="1" t="s">
        <v>128</v>
      </c>
      <c r="D20" s="2">
        <v>44767</v>
      </c>
      <c r="H20"/>
    </row>
    <row r="21" spans="1:8" x14ac:dyDescent="0.25">
      <c r="A21" s="1" t="s">
        <v>30</v>
      </c>
      <c r="B21" s="1" t="s">
        <v>146</v>
      </c>
      <c r="C21" s="1" t="s">
        <v>147</v>
      </c>
      <c r="D21" s="2">
        <v>44767</v>
      </c>
      <c r="H21"/>
    </row>
    <row r="22" spans="1:8" x14ac:dyDescent="0.25">
      <c r="A22" s="1" t="s">
        <v>30</v>
      </c>
      <c r="B22" s="1" t="s">
        <v>168</v>
      </c>
      <c r="C22" s="1" t="s">
        <v>169</v>
      </c>
      <c r="D22" s="2">
        <v>44788</v>
      </c>
      <c r="H22"/>
    </row>
    <row r="23" spans="1:8" x14ac:dyDescent="0.25">
      <c r="A23" s="1" t="s">
        <v>30</v>
      </c>
      <c r="B23" s="1" t="s">
        <v>189</v>
      </c>
      <c r="C23" s="1" t="s">
        <v>190</v>
      </c>
      <c r="D23" s="2">
        <v>44788</v>
      </c>
      <c r="H23"/>
    </row>
    <row r="24" spans="1:8" x14ac:dyDescent="0.25">
      <c r="A24" s="1" t="s">
        <v>30</v>
      </c>
      <c r="B24" s="1" t="s">
        <v>214</v>
      </c>
      <c r="C24" s="1" t="s">
        <v>215</v>
      </c>
      <c r="D24" s="2">
        <v>44767</v>
      </c>
      <c r="H24"/>
    </row>
    <row r="25" spans="1:8" x14ac:dyDescent="0.25">
      <c r="A25" s="1" t="s">
        <v>30</v>
      </c>
      <c r="B25" s="1" t="s">
        <v>218</v>
      </c>
      <c r="C25" s="1" t="s">
        <v>219</v>
      </c>
      <c r="D25" s="2">
        <v>44788</v>
      </c>
      <c r="H25"/>
    </row>
    <row r="26" spans="1:8" x14ac:dyDescent="0.25">
      <c r="A26" s="1" t="s">
        <v>30</v>
      </c>
      <c r="B26" s="1" t="s">
        <v>227</v>
      </c>
      <c r="C26" s="1" t="s">
        <v>228</v>
      </c>
      <c r="D26" s="2">
        <v>44788</v>
      </c>
      <c r="H26"/>
    </row>
    <row r="27" spans="1:8" x14ac:dyDescent="0.25">
      <c r="A27" s="1" t="s">
        <v>30</v>
      </c>
      <c r="B27" s="1" t="s">
        <v>231</v>
      </c>
      <c r="C27" s="1" t="s">
        <v>232</v>
      </c>
      <c r="D27" s="2">
        <v>44788</v>
      </c>
      <c r="H27"/>
    </row>
    <row r="28" spans="1:8" x14ac:dyDescent="0.25">
      <c r="A28" s="1" t="s">
        <v>30</v>
      </c>
      <c r="B28" s="1" t="s">
        <v>233</v>
      </c>
      <c r="C28" s="1" t="s">
        <v>234</v>
      </c>
      <c r="D28" s="2">
        <v>44767</v>
      </c>
      <c r="H28"/>
    </row>
    <row r="29" spans="1:8" x14ac:dyDescent="0.25">
      <c r="A29" s="1" t="s">
        <v>30</v>
      </c>
      <c r="B29" s="1" t="s">
        <v>237</v>
      </c>
      <c r="C29" s="1" t="s">
        <v>238</v>
      </c>
      <c r="D29" s="2">
        <v>44788</v>
      </c>
      <c r="H29"/>
    </row>
    <row r="30" spans="1:8" x14ac:dyDescent="0.25">
      <c r="A30" s="1" t="s">
        <v>30</v>
      </c>
      <c r="B30" s="1" t="s">
        <v>247</v>
      </c>
      <c r="C30" s="1" t="s">
        <v>248</v>
      </c>
      <c r="D30" s="2">
        <v>44767</v>
      </c>
      <c r="H30"/>
    </row>
    <row r="31" spans="1:8" x14ac:dyDescent="0.25">
      <c r="A31" s="1" t="s">
        <v>30</v>
      </c>
      <c r="B31" s="1" t="s">
        <v>255</v>
      </c>
      <c r="C31" s="1" t="s">
        <v>256</v>
      </c>
      <c r="D31" s="2">
        <v>44767</v>
      </c>
      <c r="H31"/>
    </row>
    <row r="32" spans="1:8" x14ac:dyDescent="0.25">
      <c r="A32" s="1" t="s">
        <v>30</v>
      </c>
      <c r="B32" s="1" t="s">
        <v>261</v>
      </c>
      <c r="C32" s="1" t="s">
        <v>262</v>
      </c>
      <c r="D32" s="2">
        <v>44767</v>
      </c>
      <c r="H32"/>
    </row>
    <row r="33" spans="1:8" x14ac:dyDescent="0.25">
      <c r="A33" s="1" t="s">
        <v>30</v>
      </c>
      <c r="B33" s="1" t="s">
        <v>263</v>
      </c>
      <c r="C33" s="1" t="s">
        <v>264</v>
      </c>
      <c r="D33" s="2">
        <v>44788</v>
      </c>
      <c r="H33"/>
    </row>
    <row r="34" spans="1:8" x14ac:dyDescent="0.25">
      <c r="A34" s="1" t="s">
        <v>30</v>
      </c>
      <c r="B34" s="1" t="s">
        <v>265</v>
      </c>
      <c r="C34" s="1" t="s">
        <v>266</v>
      </c>
      <c r="D34" s="2">
        <v>44767</v>
      </c>
      <c r="H34"/>
    </row>
    <row r="35" spans="1:8" x14ac:dyDescent="0.25">
      <c r="A35" s="1" t="s">
        <v>30</v>
      </c>
      <c r="B35" s="1" t="s">
        <v>278</v>
      </c>
      <c r="C35" s="1" t="s">
        <v>279</v>
      </c>
      <c r="D35" s="2">
        <v>44788</v>
      </c>
      <c r="H35"/>
    </row>
    <row r="36" spans="1:8" x14ac:dyDescent="0.25">
      <c r="A36" s="1" t="s">
        <v>30</v>
      </c>
      <c r="B36" s="1" t="s">
        <v>280</v>
      </c>
      <c r="C36" s="1" t="s">
        <v>281</v>
      </c>
      <c r="D36" s="2">
        <v>44767</v>
      </c>
      <c r="H36"/>
    </row>
    <row r="37" spans="1:8" x14ac:dyDescent="0.25">
      <c r="A37" s="1" t="s">
        <v>30</v>
      </c>
      <c r="B37" s="1" t="s">
        <v>298</v>
      </c>
      <c r="C37" s="1" t="s">
        <v>299</v>
      </c>
      <c r="D37" s="2">
        <v>44788</v>
      </c>
      <c r="H37"/>
    </row>
    <row r="38" spans="1:8" x14ac:dyDescent="0.25">
      <c r="A38" s="1" t="s">
        <v>30</v>
      </c>
      <c r="B38" s="1" t="s">
        <v>307</v>
      </c>
      <c r="C38" s="1" t="s">
        <v>308</v>
      </c>
      <c r="D38" s="2">
        <v>44788</v>
      </c>
      <c r="H38"/>
    </row>
    <row r="39" spans="1:8" x14ac:dyDescent="0.25">
      <c r="A39" s="1" t="s">
        <v>30</v>
      </c>
      <c r="B39" s="1" t="s">
        <v>322</v>
      </c>
      <c r="C39" s="1" t="s">
        <v>323</v>
      </c>
      <c r="D39" s="2">
        <v>44767</v>
      </c>
      <c r="H39"/>
    </row>
    <row r="40" spans="1:8" x14ac:dyDescent="0.25">
      <c r="A40" s="1" t="s">
        <v>30</v>
      </c>
      <c r="B40" s="1" t="s">
        <v>324</v>
      </c>
      <c r="C40" s="1" t="s">
        <v>325</v>
      </c>
      <c r="D40" s="2">
        <v>44788</v>
      </c>
      <c r="H40"/>
    </row>
    <row r="41" spans="1:8" x14ac:dyDescent="0.25">
      <c r="A41" s="1" t="s">
        <v>30</v>
      </c>
      <c r="B41" s="1" t="s">
        <v>359</v>
      </c>
      <c r="C41" s="1" t="s">
        <v>360</v>
      </c>
      <c r="D41" s="2">
        <v>44767</v>
      </c>
      <c r="H41"/>
    </row>
    <row r="42" spans="1:8" x14ac:dyDescent="0.25">
      <c r="A42" s="1" t="s">
        <v>30</v>
      </c>
      <c r="B42" s="1" t="s">
        <v>361</v>
      </c>
      <c r="C42" s="1" t="s">
        <v>362</v>
      </c>
      <c r="D42" s="2">
        <v>44788</v>
      </c>
      <c r="H42"/>
    </row>
    <row r="43" spans="1:8" x14ac:dyDescent="0.25">
      <c r="A43" s="1" t="s">
        <v>30</v>
      </c>
      <c r="B43" s="1" t="s">
        <v>365</v>
      </c>
      <c r="C43" s="1" t="s">
        <v>366</v>
      </c>
      <c r="D43" s="2">
        <v>44788</v>
      </c>
      <c r="H43"/>
    </row>
    <row r="44" spans="1:8" x14ac:dyDescent="0.25">
      <c r="A44" s="1" t="s">
        <v>30</v>
      </c>
      <c r="B44" s="1" t="s">
        <v>374</v>
      </c>
      <c r="C44" s="1" t="s">
        <v>375</v>
      </c>
      <c r="D44" s="2">
        <v>44788</v>
      </c>
      <c r="H44"/>
    </row>
    <row r="45" spans="1:8" x14ac:dyDescent="0.25">
      <c r="A45" s="1" t="s">
        <v>30</v>
      </c>
      <c r="B45" s="1" t="s">
        <v>378</v>
      </c>
      <c r="C45" s="1" t="s">
        <v>379</v>
      </c>
      <c r="D45" s="2">
        <v>44788</v>
      </c>
      <c r="H45"/>
    </row>
    <row r="46" spans="1:8" x14ac:dyDescent="0.25">
      <c r="A46" s="1" t="s">
        <v>30</v>
      </c>
      <c r="B46" s="1" t="s">
        <v>402</v>
      </c>
      <c r="C46" s="1" t="s">
        <v>403</v>
      </c>
      <c r="D46" s="2">
        <v>44788</v>
      </c>
      <c r="H46"/>
    </row>
    <row r="47" spans="1:8" x14ac:dyDescent="0.25">
      <c r="A47" s="1" t="s">
        <v>30</v>
      </c>
      <c r="B47" s="1" t="s">
        <v>404</v>
      </c>
      <c r="C47" s="1" t="s">
        <v>405</v>
      </c>
      <c r="D47" s="2">
        <v>44767</v>
      </c>
      <c r="H47"/>
    </row>
    <row r="48" spans="1:8" x14ac:dyDescent="0.25">
      <c r="A48" s="1" t="s">
        <v>30</v>
      </c>
      <c r="B48" s="1" t="s">
        <v>428</v>
      </c>
      <c r="C48" s="1" t="s">
        <v>429</v>
      </c>
      <c r="D48" s="2">
        <v>44767</v>
      </c>
      <c r="H48"/>
    </row>
    <row r="49" spans="1:8" x14ac:dyDescent="0.25">
      <c r="A49" s="1" t="s">
        <v>30</v>
      </c>
      <c r="B49" s="1" t="s">
        <v>430</v>
      </c>
      <c r="C49" s="1" t="s">
        <v>431</v>
      </c>
      <c r="D49" s="2">
        <v>44788</v>
      </c>
      <c r="H49"/>
    </row>
    <row r="50" spans="1:8" x14ac:dyDescent="0.25">
      <c r="A50" s="1" t="s">
        <v>30</v>
      </c>
      <c r="B50" s="1" t="s">
        <v>434</v>
      </c>
      <c r="C50" s="1" t="s">
        <v>435</v>
      </c>
      <c r="D50" s="2">
        <v>44767</v>
      </c>
      <c r="H50"/>
    </row>
    <row r="51" spans="1:8" x14ac:dyDescent="0.25">
      <c r="A51" s="1" t="s">
        <v>30</v>
      </c>
      <c r="B51" s="1" t="s">
        <v>444</v>
      </c>
      <c r="C51" s="1" t="s">
        <v>445</v>
      </c>
      <c r="D51" s="2">
        <v>44788</v>
      </c>
      <c r="H51"/>
    </row>
    <row r="52" spans="1:8" x14ac:dyDescent="0.25">
      <c r="A52" s="1" t="s">
        <v>30</v>
      </c>
      <c r="B52" s="1" t="s">
        <v>536</v>
      </c>
      <c r="C52" s="1" t="s">
        <v>537</v>
      </c>
      <c r="D52" s="2">
        <v>44788</v>
      </c>
      <c r="H52"/>
    </row>
    <row r="53" spans="1:8" x14ac:dyDescent="0.25">
      <c r="A53" s="1" t="s">
        <v>30</v>
      </c>
      <c r="B53" s="1" t="s">
        <v>552</v>
      </c>
      <c r="C53" s="1" t="s">
        <v>553</v>
      </c>
      <c r="D53" s="2">
        <v>44788</v>
      </c>
      <c r="H53"/>
    </row>
    <row r="54" spans="1:8" x14ac:dyDescent="0.25">
      <c r="A54" s="1" t="s">
        <v>30</v>
      </c>
      <c r="B54" s="1" t="s">
        <v>554</v>
      </c>
      <c r="C54" s="1" t="s">
        <v>555</v>
      </c>
      <c r="D54" s="2">
        <v>44767</v>
      </c>
      <c r="H54"/>
    </row>
    <row r="55" spans="1:8" x14ac:dyDescent="0.25">
      <c r="A55" s="1" t="s">
        <v>30</v>
      </c>
      <c r="B55" s="1" t="s">
        <v>556</v>
      </c>
      <c r="C55" s="1" t="s">
        <v>557</v>
      </c>
      <c r="D55" s="2">
        <v>44767</v>
      </c>
      <c r="H55"/>
    </row>
    <row r="56" spans="1:8" x14ac:dyDescent="0.25">
      <c r="A56" s="1" t="s">
        <v>30</v>
      </c>
      <c r="B56" s="1" t="s">
        <v>560</v>
      </c>
      <c r="C56" s="1" t="s">
        <v>561</v>
      </c>
      <c r="D56" s="2">
        <v>44788</v>
      </c>
      <c r="H56"/>
    </row>
    <row r="57" spans="1:8" x14ac:dyDescent="0.25">
      <c r="A57" s="1" t="s">
        <v>30</v>
      </c>
      <c r="B57" s="1" t="s">
        <v>562</v>
      </c>
      <c r="C57" s="1" t="s">
        <v>563</v>
      </c>
      <c r="D57" s="2">
        <v>44767</v>
      </c>
      <c r="H57"/>
    </row>
    <row r="58" spans="1:8" x14ac:dyDescent="0.25">
      <c r="A58" s="1" t="s">
        <v>30</v>
      </c>
      <c r="B58" s="1" t="s">
        <v>568</v>
      </c>
      <c r="C58" s="1" t="s">
        <v>569</v>
      </c>
      <c r="D58" s="2">
        <v>44788</v>
      </c>
      <c r="H58"/>
    </row>
    <row r="59" spans="1:8" x14ac:dyDescent="0.25">
      <c r="A59" s="1" t="s">
        <v>159</v>
      </c>
      <c r="B59" s="1" t="s">
        <v>832</v>
      </c>
      <c r="C59" s="1" t="s">
        <v>833</v>
      </c>
      <c r="D59" s="2">
        <v>44823</v>
      </c>
      <c r="H59"/>
    </row>
    <row r="60" spans="1:8" x14ac:dyDescent="0.25">
      <c r="A60" s="1" t="s">
        <v>159</v>
      </c>
      <c r="B60" s="1" t="s">
        <v>160</v>
      </c>
      <c r="C60" s="1" t="s">
        <v>161</v>
      </c>
      <c r="D60" s="2">
        <v>44767</v>
      </c>
      <c r="H60"/>
    </row>
    <row r="61" spans="1:8" x14ac:dyDescent="0.25">
      <c r="A61" s="1" t="s">
        <v>159</v>
      </c>
      <c r="B61" s="1" t="s">
        <v>212</v>
      </c>
      <c r="C61" s="1" t="s">
        <v>213</v>
      </c>
      <c r="D61" s="2">
        <v>44767</v>
      </c>
      <c r="H61"/>
    </row>
    <row r="62" spans="1:8" x14ac:dyDescent="0.25">
      <c r="A62" s="1" t="s">
        <v>159</v>
      </c>
      <c r="B62" s="1" t="s">
        <v>296</v>
      </c>
      <c r="C62" s="1" t="s">
        <v>297</v>
      </c>
      <c r="D62" s="2">
        <v>44767</v>
      </c>
      <c r="H62"/>
    </row>
    <row r="63" spans="1:8" x14ac:dyDescent="0.25">
      <c r="A63" s="1" t="s">
        <v>159</v>
      </c>
      <c r="B63" s="1" t="s">
        <v>436</v>
      </c>
      <c r="C63" s="1" t="s">
        <v>437</v>
      </c>
      <c r="D63" s="2">
        <v>44767</v>
      </c>
      <c r="H63"/>
    </row>
    <row r="64" spans="1:8" x14ac:dyDescent="0.25">
      <c r="A64" s="1" t="s">
        <v>159</v>
      </c>
      <c r="B64" s="1" t="s">
        <v>503</v>
      </c>
      <c r="C64" s="1" t="s">
        <v>504</v>
      </c>
      <c r="D64" s="2">
        <v>44767</v>
      </c>
      <c r="H64"/>
    </row>
    <row r="65" spans="1:8" x14ac:dyDescent="0.25">
      <c r="A65" s="1" t="s">
        <v>159</v>
      </c>
      <c r="B65" s="1" t="s">
        <v>538</v>
      </c>
      <c r="C65" s="1" t="s">
        <v>539</v>
      </c>
      <c r="D65" s="2">
        <v>44767</v>
      </c>
      <c r="H65"/>
    </row>
    <row r="66" spans="1:8" x14ac:dyDescent="0.25">
      <c r="A66" s="1" t="s">
        <v>96</v>
      </c>
      <c r="B66" s="1" t="s">
        <v>97</v>
      </c>
      <c r="C66" s="1" t="s">
        <v>98</v>
      </c>
      <c r="D66" s="2">
        <v>44767</v>
      </c>
      <c r="H66"/>
    </row>
    <row r="67" spans="1:8" x14ac:dyDescent="0.25">
      <c r="A67" s="1" t="s">
        <v>96</v>
      </c>
      <c r="B67" s="1" t="s">
        <v>320</v>
      </c>
      <c r="C67" s="1" t="s">
        <v>321</v>
      </c>
      <c r="D67" s="2">
        <v>44767</v>
      </c>
      <c r="H67"/>
    </row>
    <row r="68" spans="1:8" x14ac:dyDescent="0.25">
      <c r="A68" s="1" t="s">
        <v>96</v>
      </c>
      <c r="B68" s="1" t="s">
        <v>464</v>
      </c>
      <c r="C68" s="1" t="s">
        <v>465</v>
      </c>
      <c r="D68" s="2">
        <v>44788</v>
      </c>
      <c r="H68"/>
    </row>
    <row r="69" spans="1:8" x14ac:dyDescent="0.25">
      <c r="A69" s="1" t="s">
        <v>170</v>
      </c>
      <c r="B69" s="1" t="s">
        <v>171</v>
      </c>
      <c r="C69" s="1" t="s">
        <v>172</v>
      </c>
      <c r="D69" s="2">
        <v>44767</v>
      </c>
      <c r="H69"/>
    </row>
    <row r="70" spans="1:8" x14ac:dyDescent="0.25">
      <c r="A70" s="1" t="s">
        <v>170</v>
      </c>
      <c r="B70" s="1" t="s">
        <v>183</v>
      </c>
      <c r="C70" s="1" t="s">
        <v>184</v>
      </c>
      <c r="D70" s="2">
        <v>44767</v>
      </c>
      <c r="H70"/>
    </row>
    <row r="71" spans="1:8" x14ac:dyDescent="0.25">
      <c r="A71" s="1" t="s">
        <v>170</v>
      </c>
      <c r="B71" s="1" t="s">
        <v>185</v>
      </c>
      <c r="C71" s="1" t="s">
        <v>186</v>
      </c>
      <c r="D71" s="2">
        <v>44788</v>
      </c>
      <c r="H71"/>
    </row>
    <row r="72" spans="1:8" x14ac:dyDescent="0.25">
      <c r="A72" s="1" t="s">
        <v>42</v>
      </c>
      <c r="B72" s="1" t="s">
        <v>43</v>
      </c>
      <c r="C72" s="1" t="s">
        <v>44</v>
      </c>
      <c r="D72" s="2">
        <v>44788</v>
      </c>
      <c r="H72"/>
    </row>
    <row r="73" spans="1:8" x14ac:dyDescent="0.25">
      <c r="A73" s="1" t="s">
        <v>42</v>
      </c>
      <c r="B73" s="1" t="s">
        <v>105</v>
      </c>
      <c r="C73" s="1" t="s">
        <v>106</v>
      </c>
      <c r="D73" s="2">
        <v>44788</v>
      </c>
      <c r="H73"/>
    </row>
    <row r="74" spans="1:8" x14ac:dyDescent="0.25">
      <c r="A74" s="1" t="s">
        <v>42</v>
      </c>
      <c r="B74" s="1" t="s">
        <v>133</v>
      </c>
      <c r="C74" s="1" t="s">
        <v>134</v>
      </c>
      <c r="D74" s="2">
        <v>44767</v>
      </c>
      <c r="H74"/>
    </row>
    <row r="75" spans="1:8" x14ac:dyDescent="0.25">
      <c r="A75" s="1" t="s">
        <v>42</v>
      </c>
      <c r="B75" s="1" t="s">
        <v>195</v>
      </c>
      <c r="C75" s="1" t="s">
        <v>196</v>
      </c>
      <c r="D75" s="2">
        <v>44767</v>
      </c>
      <c r="H75"/>
    </row>
    <row r="76" spans="1:8" x14ac:dyDescent="0.25">
      <c r="A76" s="1" t="s">
        <v>42</v>
      </c>
      <c r="B76" s="1" t="s">
        <v>267</v>
      </c>
      <c r="C76" s="1" t="s">
        <v>268</v>
      </c>
      <c r="D76" s="2">
        <v>44767</v>
      </c>
      <c r="H76"/>
    </row>
    <row r="77" spans="1:8" x14ac:dyDescent="0.25">
      <c r="A77" s="1" t="s">
        <v>42</v>
      </c>
      <c r="B77" s="1" t="s">
        <v>300</v>
      </c>
      <c r="C77" s="1" t="s">
        <v>301</v>
      </c>
      <c r="D77" s="2">
        <v>44788</v>
      </c>
      <c r="H77"/>
    </row>
    <row r="78" spans="1:8" x14ac:dyDescent="0.25">
      <c r="A78" s="1" t="s">
        <v>42</v>
      </c>
      <c r="B78" s="1" t="s">
        <v>330</v>
      </c>
      <c r="C78" s="1" t="s">
        <v>331</v>
      </c>
      <c r="D78" s="2">
        <v>44767</v>
      </c>
      <c r="H78"/>
    </row>
    <row r="79" spans="1:8" x14ac:dyDescent="0.25">
      <c r="A79" s="1" t="s">
        <v>42</v>
      </c>
      <c r="B79" s="1" t="s">
        <v>332</v>
      </c>
      <c r="C79" s="1" t="s">
        <v>333</v>
      </c>
      <c r="D79" s="2">
        <v>44788</v>
      </c>
      <c r="H79"/>
    </row>
    <row r="80" spans="1:8" x14ac:dyDescent="0.25">
      <c r="A80" s="1" t="s">
        <v>42</v>
      </c>
      <c r="B80" s="1" t="s">
        <v>334</v>
      </c>
      <c r="C80" s="1" t="s">
        <v>335</v>
      </c>
      <c r="D80" s="2">
        <v>44767</v>
      </c>
      <c r="H80"/>
    </row>
    <row r="81" spans="1:8" x14ac:dyDescent="0.25">
      <c r="A81" s="1" t="s">
        <v>42</v>
      </c>
      <c r="B81" s="1" t="s">
        <v>345</v>
      </c>
      <c r="C81" s="1" t="s">
        <v>346</v>
      </c>
      <c r="D81" s="2">
        <v>44767</v>
      </c>
      <c r="H81"/>
    </row>
    <row r="82" spans="1:8" x14ac:dyDescent="0.25">
      <c r="A82" s="1" t="s">
        <v>42</v>
      </c>
      <c r="B82" s="1" t="s">
        <v>526</v>
      </c>
      <c r="C82" s="1" t="s">
        <v>527</v>
      </c>
      <c r="D82" s="2">
        <v>44788</v>
      </c>
      <c r="H82"/>
    </row>
    <row r="83" spans="1:8" x14ac:dyDescent="0.25">
      <c r="A83" s="1" t="s">
        <v>42</v>
      </c>
      <c r="B83" s="1" t="s">
        <v>528</v>
      </c>
      <c r="C83" s="1" t="s">
        <v>529</v>
      </c>
      <c r="D83" s="2">
        <v>44788</v>
      </c>
      <c r="H83"/>
    </row>
    <row r="84" spans="1:8" x14ac:dyDescent="0.25">
      <c r="A84" s="1" t="s">
        <v>42</v>
      </c>
      <c r="B84" s="1" t="s">
        <v>530</v>
      </c>
      <c r="C84" s="1" t="s">
        <v>531</v>
      </c>
      <c r="D84" s="2">
        <v>44788</v>
      </c>
      <c r="H84"/>
    </row>
    <row r="85" spans="1:8" x14ac:dyDescent="0.25">
      <c r="A85" s="1" t="s">
        <v>42</v>
      </c>
      <c r="B85" s="1" t="s">
        <v>546</v>
      </c>
      <c r="C85" s="1" t="s">
        <v>547</v>
      </c>
      <c r="D85" s="2">
        <v>44788</v>
      </c>
      <c r="H85"/>
    </row>
    <row r="86" spans="1:8" x14ac:dyDescent="0.25">
      <c r="A86" s="1" t="s">
        <v>16</v>
      </c>
      <c r="B86" s="1" t="s">
        <v>17</v>
      </c>
      <c r="C86" s="1" t="s">
        <v>18</v>
      </c>
      <c r="D86" s="2">
        <v>44767</v>
      </c>
      <c r="H86"/>
    </row>
    <row r="87" spans="1:8" x14ac:dyDescent="0.25">
      <c r="A87" s="1" t="s">
        <v>16</v>
      </c>
      <c r="B87" s="1" t="s">
        <v>834</v>
      </c>
      <c r="C87" s="1" t="s">
        <v>835</v>
      </c>
      <c r="D87" s="2">
        <v>44823</v>
      </c>
      <c r="H87"/>
    </row>
    <row r="88" spans="1:8" x14ac:dyDescent="0.25">
      <c r="A88" s="1" t="s">
        <v>16</v>
      </c>
      <c r="B88" s="1" t="s">
        <v>162</v>
      </c>
      <c r="C88" s="1" t="s">
        <v>163</v>
      </c>
      <c r="D88" s="2">
        <v>44767</v>
      </c>
      <c r="H88"/>
    </row>
    <row r="89" spans="1:8" x14ac:dyDescent="0.25">
      <c r="A89" s="1" t="s">
        <v>16</v>
      </c>
      <c r="B89" s="1" t="s">
        <v>164</v>
      </c>
      <c r="C89" s="1" t="s">
        <v>165</v>
      </c>
      <c r="D89" s="2">
        <v>44788</v>
      </c>
      <c r="H89"/>
    </row>
    <row r="90" spans="1:8" x14ac:dyDescent="0.25">
      <c r="A90" s="1" t="s">
        <v>16</v>
      </c>
      <c r="B90" s="1" t="s">
        <v>235</v>
      </c>
      <c r="C90" s="1" t="s">
        <v>236</v>
      </c>
      <c r="D90" s="2">
        <v>44767</v>
      </c>
      <c r="H90"/>
    </row>
    <row r="91" spans="1:8" x14ac:dyDescent="0.25">
      <c r="A91" s="1" t="s">
        <v>16</v>
      </c>
      <c r="B91" s="1" t="s">
        <v>253</v>
      </c>
      <c r="C91" s="1" t="s">
        <v>254</v>
      </c>
      <c r="D91" s="2">
        <v>44767</v>
      </c>
      <c r="H91"/>
    </row>
    <row r="92" spans="1:8" x14ac:dyDescent="0.25">
      <c r="A92" s="1" t="s">
        <v>16</v>
      </c>
      <c r="B92" s="1" t="s">
        <v>314</v>
      </c>
      <c r="C92" s="1" t="s">
        <v>315</v>
      </c>
      <c r="D92" s="2">
        <v>44788</v>
      </c>
      <c r="H92"/>
    </row>
    <row r="93" spans="1:8" x14ac:dyDescent="0.25">
      <c r="A93" s="1" t="s">
        <v>16</v>
      </c>
      <c r="B93" s="1" t="s">
        <v>340</v>
      </c>
      <c r="C93" s="1" t="s">
        <v>341</v>
      </c>
      <c r="D93" s="2">
        <v>44767</v>
      </c>
      <c r="H93"/>
    </row>
    <row r="94" spans="1:8" x14ac:dyDescent="0.25">
      <c r="A94" s="1" t="s">
        <v>16</v>
      </c>
      <c r="B94" s="1" t="s">
        <v>398</v>
      </c>
      <c r="C94" s="1" t="s">
        <v>399</v>
      </c>
      <c r="D94" s="2">
        <v>44767</v>
      </c>
      <c r="H94"/>
    </row>
    <row r="95" spans="1:8" x14ac:dyDescent="0.25">
      <c r="A95" s="1" t="s">
        <v>16</v>
      </c>
      <c r="B95" s="1" t="s">
        <v>400</v>
      </c>
      <c r="C95" s="1" t="s">
        <v>401</v>
      </c>
      <c r="D95" s="2">
        <v>44767</v>
      </c>
      <c r="H95"/>
    </row>
    <row r="96" spans="1:8" x14ac:dyDescent="0.25">
      <c r="A96" s="1" t="s">
        <v>16</v>
      </c>
      <c r="B96" s="1" t="s">
        <v>406</v>
      </c>
      <c r="C96" s="1" t="s">
        <v>407</v>
      </c>
      <c r="D96" s="2">
        <v>44767</v>
      </c>
      <c r="H96"/>
    </row>
    <row r="97" spans="1:8" x14ac:dyDescent="0.25">
      <c r="A97" s="1" t="s">
        <v>16</v>
      </c>
      <c r="B97" s="1" t="s">
        <v>495</v>
      </c>
      <c r="C97" s="1" t="s">
        <v>496</v>
      </c>
      <c r="D97" s="2">
        <v>44767</v>
      </c>
      <c r="H97"/>
    </row>
    <row r="98" spans="1:8" x14ac:dyDescent="0.25">
      <c r="A98" s="1" t="s">
        <v>16</v>
      </c>
      <c r="B98" s="1" t="s">
        <v>520</v>
      </c>
      <c r="C98" s="1" t="s">
        <v>521</v>
      </c>
      <c r="D98" s="2">
        <v>44788</v>
      </c>
      <c r="H98"/>
    </row>
    <row r="99" spans="1:8" x14ac:dyDescent="0.25">
      <c r="A99" s="1" t="s">
        <v>16</v>
      </c>
      <c r="B99" s="1" t="s">
        <v>566</v>
      </c>
      <c r="C99" s="1" t="s">
        <v>567</v>
      </c>
      <c r="D99" s="2">
        <v>44767</v>
      </c>
      <c r="H99"/>
    </row>
    <row r="100" spans="1:8" x14ac:dyDescent="0.25">
      <c r="A100" s="1" t="s">
        <v>107</v>
      </c>
      <c r="B100" s="1" t="s">
        <v>108</v>
      </c>
      <c r="C100" s="1" t="s">
        <v>109</v>
      </c>
      <c r="D100" s="2">
        <v>44767</v>
      </c>
      <c r="H100"/>
    </row>
    <row r="101" spans="1:8" x14ac:dyDescent="0.25">
      <c r="A101" s="1" t="s">
        <v>107</v>
      </c>
      <c r="B101" s="1" t="s">
        <v>251</v>
      </c>
      <c r="C101" s="1" t="s">
        <v>252</v>
      </c>
      <c r="D101" s="2">
        <v>44788</v>
      </c>
      <c r="H101"/>
    </row>
    <row r="102" spans="1:8" x14ac:dyDescent="0.25">
      <c r="A102" s="1" t="s">
        <v>107</v>
      </c>
      <c r="B102" s="1" t="s">
        <v>259</v>
      </c>
      <c r="C102" s="1" t="s">
        <v>260</v>
      </c>
      <c r="D102" s="2">
        <v>44767</v>
      </c>
      <c r="H102"/>
    </row>
    <row r="103" spans="1:8" x14ac:dyDescent="0.25">
      <c r="A103" s="1" t="s">
        <v>107</v>
      </c>
      <c r="B103" s="1" t="s">
        <v>734</v>
      </c>
      <c r="C103" s="1" t="s">
        <v>735</v>
      </c>
      <c r="D103" s="2">
        <v>44823</v>
      </c>
      <c r="H103"/>
    </row>
    <row r="104" spans="1:8" x14ac:dyDescent="0.25">
      <c r="A104" s="1" t="s">
        <v>107</v>
      </c>
      <c r="B104" s="1" t="s">
        <v>460</v>
      </c>
      <c r="C104" s="1" t="s">
        <v>461</v>
      </c>
      <c r="D104" s="2">
        <v>44767</v>
      </c>
      <c r="H104"/>
    </row>
    <row r="105" spans="1:8" x14ac:dyDescent="0.25">
      <c r="A105" s="1" t="s">
        <v>107</v>
      </c>
      <c r="B105" s="1" t="s">
        <v>472</v>
      </c>
      <c r="C105" s="1" t="s">
        <v>473</v>
      </c>
      <c r="D105" s="2">
        <v>44767</v>
      </c>
      <c r="H105"/>
    </row>
    <row r="106" spans="1:8" x14ac:dyDescent="0.25">
      <c r="A106" s="1" t="s">
        <v>836</v>
      </c>
      <c r="B106" s="1" t="s">
        <v>837</v>
      </c>
      <c r="C106" s="1" t="s">
        <v>838</v>
      </c>
      <c r="D106" s="2">
        <v>44823</v>
      </c>
      <c r="H106"/>
    </row>
    <row r="107" spans="1:8" x14ac:dyDescent="0.25">
      <c r="A107" s="1" t="s">
        <v>70</v>
      </c>
      <c r="B107" s="1" t="s">
        <v>71</v>
      </c>
      <c r="C107" s="1" t="s">
        <v>72</v>
      </c>
      <c r="D107" s="2">
        <v>44767</v>
      </c>
      <c r="H107"/>
    </row>
    <row r="108" spans="1:8" x14ac:dyDescent="0.25">
      <c r="A108" s="1" t="s">
        <v>70</v>
      </c>
      <c r="B108" s="1" t="s">
        <v>220</v>
      </c>
      <c r="C108" s="1" t="s">
        <v>221</v>
      </c>
      <c r="D108" s="2">
        <v>44767</v>
      </c>
      <c r="H108"/>
    </row>
    <row r="109" spans="1:8" x14ac:dyDescent="0.25">
      <c r="A109" s="1" t="s">
        <v>70</v>
      </c>
      <c r="B109" s="1" t="s">
        <v>312</v>
      </c>
      <c r="C109" s="1" t="s">
        <v>313</v>
      </c>
      <c r="D109" s="2">
        <v>44788</v>
      </c>
      <c r="H109"/>
    </row>
    <row r="110" spans="1:8" x14ac:dyDescent="0.25">
      <c r="A110" s="1" t="s">
        <v>70</v>
      </c>
      <c r="B110" s="1" t="s">
        <v>328</v>
      </c>
      <c r="C110" s="1" t="s">
        <v>329</v>
      </c>
      <c r="D110" s="2">
        <v>44767</v>
      </c>
      <c r="H110"/>
    </row>
    <row r="111" spans="1:8" x14ac:dyDescent="0.25">
      <c r="A111" s="1" t="s">
        <v>70</v>
      </c>
      <c r="B111" s="1" t="s">
        <v>353</v>
      </c>
      <c r="C111" s="1" t="s">
        <v>354</v>
      </c>
      <c r="D111" s="2">
        <v>44788</v>
      </c>
      <c r="H111"/>
    </row>
    <row r="112" spans="1:8" x14ac:dyDescent="0.25">
      <c r="A112" s="1" t="s">
        <v>70</v>
      </c>
      <c r="B112" s="1" t="s">
        <v>412</v>
      </c>
      <c r="C112" s="1" t="s">
        <v>413</v>
      </c>
      <c r="D112" s="2">
        <v>44767</v>
      </c>
      <c r="H112"/>
    </row>
    <row r="113" spans="1:8" x14ac:dyDescent="0.25">
      <c r="A113" s="1" t="s">
        <v>70</v>
      </c>
      <c r="B113" s="1" t="s">
        <v>424</v>
      </c>
      <c r="C113" s="1" t="s">
        <v>425</v>
      </c>
      <c r="D113" s="2">
        <v>44767</v>
      </c>
      <c r="H113"/>
    </row>
    <row r="114" spans="1:8" x14ac:dyDescent="0.25">
      <c r="A114" s="1" t="s">
        <v>13</v>
      </c>
      <c r="B114" s="1" t="s">
        <v>14</v>
      </c>
      <c r="C114" s="1" t="s">
        <v>15</v>
      </c>
      <c r="D114" s="2">
        <v>44767</v>
      </c>
      <c r="H114"/>
    </row>
    <row r="115" spans="1:8" x14ac:dyDescent="0.25">
      <c r="A115" s="1" t="s">
        <v>13</v>
      </c>
      <c r="B115" s="1" t="s">
        <v>33</v>
      </c>
      <c r="C115" s="1" t="s">
        <v>34</v>
      </c>
      <c r="D115" s="2">
        <v>44788</v>
      </c>
      <c r="H115"/>
    </row>
    <row r="116" spans="1:8" x14ac:dyDescent="0.25">
      <c r="A116" s="1" t="s">
        <v>13</v>
      </c>
      <c r="B116" s="1" t="s">
        <v>38</v>
      </c>
      <c r="C116" s="1" t="s">
        <v>39</v>
      </c>
      <c r="D116" s="2">
        <v>44788</v>
      </c>
      <c r="H116"/>
    </row>
    <row r="117" spans="1:8" x14ac:dyDescent="0.25">
      <c r="A117" s="1" t="s">
        <v>13</v>
      </c>
      <c r="B117" s="1" t="s">
        <v>40</v>
      </c>
      <c r="C117" s="1" t="s">
        <v>41</v>
      </c>
      <c r="D117" s="2">
        <v>44767</v>
      </c>
      <c r="H117"/>
    </row>
    <row r="118" spans="1:8" x14ac:dyDescent="0.25">
      <c r="A118" s="1" t="s">
        <v>13</v>
      </c>
      <c r="B118" s="1" t="s">
        <v>78</v>
      </c>
      <c r="C118" s="1" t="s">
        <v>79</v>
      </c>
      <c r="D118" s="2">
        <v>44788</v>
      </c>
      <c r="H118"/>
    </row>
    <row r="119" spans="1:8" x14ac:dyDescent="0.25">
      <c r="A119" s="1" t="s">
        <v>13</v>
      </c>
      <c r="B119" s="1" t="s">
        <v>85</v>
      </c>
      <c r="C119" s="1" t="s">
        <v>86</v>
      </c>
      <c r="D119" s="2">
        <v>44767</v>
      </c>
      <c r="H119"/>
    </row>
    <row r="120" spans="1:8" x14ac:dyDescent="0.25">
      <c r="A120" s="1" t="s">
        <v>13</v>
      </c>
      <c r="B120" s="1" t="s">
        <v>92</v>
      </c>
      <c r="C120" s="1" t="s">
        <v>93</v>
      </c>
      <c r="D120" s="2">
        <v>44767</v>
      </c>
      <c r="H120"/>
    </row>
    <row r="121" spans="1:8" x14ac:dyDescent="0.25">
      <c r="A121" s="1" t="s">
        <v>13</v>
      </c>
      <c r="B121" s="1" t="s">
        <v>103</v>
      </c>
      <c r="C121" s="1" t="s">
        <v>104</v>
      </c>
      <c r="D121" s="2">
        <v>44767</v>
      </c>
      <c r="H121"/>
    </row>
    <row r="122" spans="1:8" x14ac:dyDescent="0.25">
      <c r="A122" s="1" t="s">
        <v>13</v>
      </c>
      <c r="B122" s="1" t="s">
        <v>120</v>
      </c>
      <c r="C122" s="1" t="s">
        <v>121</v>
      </c>
      <c r="D122" s="2">
        <v>44788</v>
      </c>
      <c r="H122"/>
    </row>
    <row r="123" spans="1:8" x14ac:dyDescent="0.25">
      <c r="A123" s="1" t="s">
        <v>13</v>
      </c>
      <c r="B123" s="1" t="s">
        <v>216</v>
      </c>
      <c r="C123" s="1" t="s">
        <v>217</v>
      </c>
      <c r="D123" s="2">
        <v>44788</v>
      </c>
      <c r="H123"/>
    </row>
    <row r="124" spans="1:8" x14ac:dyDescent="0.25">
      <c r="A124" s="1" t="s">
        <v>13</v>
      </c>
      <c r="B124" s="1" t="s">
        <v>241</v>
      </c>
      <c r="C124" s="1" t="s">
        <v>242</v>
      </c>
      <c r="D124" s="2">
        <v>44767</v>
      </c>
      <c r="H124"/>
    </row>
    <row r="125" spans="1:8" x14ac:dyDescent="0.25">
      <c r="A125" s="1" t="s">
        <v>13</v>
      </c>
      <c r="B125" s="1" t="s">
        <v>338</v>
      </c>
      <c r="C125" s="1" t="s">
        <v>339</v>
      </c>
      <c r="D125" s="2">
        <v>44767</v>
      </c>
      <c r="H125"/>
    </row>
    <row r="126" spans="1:8" x14ac:dyDescent="0.25">
      <c r="A126" s="1" t="s">
        <v>13</v>
      </c>
      <c r="B126" s="1" t="s">
        <v>376</v>
      </c>
      <c r="C126" s="1" t="s">
        <v>377</v>
      </c>
      <c r="D126" s="2">
        <v>44767</v>
      </c>
      <c r="H126"/>
    </row>
    <row r="127" spans="1:8" x14ac:dyDescent="0.25">
      <c r="A127" s="1" t="s">
        <v>13</v>
      </c>
      <c r="B127" s="1" t="s">
        <v>386</v>
      </c>
      <c r="C127" s="1" t="s">
        <v>387</v>
      </c>
      <c r="D127" s="2">
        <v>44767</v>
      </c>
      <c r="H127"/>
    </row>
    <row r="128" spans="1:8" x14ac:dyDescent="0.25">
      <c r="A128" s="1" t="s">
        <v>13</v>
      </c>
      <c r="B128" s="1" t="s">
        <v>416</v>
      </c>
      <c r="C128" s="1" t="s">
        <v>417</v>
      </c>
      <c r="D128" s="2">
        <v>44788</v>
      </c>
      <c r="H128"/>
    </row>
    <row r="129" spans="1:8" x14ac:dyDescent="0.25">
      <c r="A129" s="1" t="s">
        <v>13</v>
      </c>
      <c r="B129" s="1" t="s">
        <v>426</v>
      </c>
      <c r="C129" s="1" t="s">
        <v>427</v>
      </c>
      <c r="D129" s="2">
        <v>44767</v>
      </c>
      <c r="H129"/>
    </row>
    <row r="130" spans="1:8" x14ac:dyDescent="0.25">
      <c r="A130" s="1" t="s">
        <v>13</v>
      </c>
      <c r="B130" s="1" t="s">
        <v>432</v>
      </c>
      <c r="C130" s="1" t="s">
        <v>433</v>
      </c>
      <c r="D130" s="2">
        <v>44788</v>
      </c>
      <c r="H130"/>
    </row>
    <row r="131" spans="1:8" x14ac:dyDescent="0.25">
      <c r="A131" s="1" t="s">
        <v>13</v>
      </c>
      <c r="B131" s="1" t="s">
        <v>450</v>
      </c>
      <c r="C131" s="1" t="s">
        <v>451</v>
      </c>
      <c r="D131" s="2">
        <v>44767</v>
      </c>
      <c r="H131"/>
    </row>
    <row r="132" spans="1:8" x14ac:dyDescent="0.25">
      <c r="A132" s="1" t="s">
        <v>13</v>
      </c>
      <c r="B132" s="1" t="s">
        <v>466</v>
      </c>
      <c r="C132" s="1" t="s">
        <v>467</v>
      </c>
      <c r="D132" s="2">
        <v>44767</v>
      </c>
      <c r="H132"/>
    </row>
    <row r="133" spans="1:8" x14ac:dyDescent="0.25">
      <c r="A133" s="1" t="s">
        <v>13</v>
      </c>
      <c r="B133" s="1" t="s">
        <v>479</v>
      </c>
      <c r="C133" s="1" t="s">
        <v>480</v>
      </c>
      <c r="D133" s="2">
        <v>44767</v>
      </c>
      <c r="H133"/>
    </row>
    <row r="134" spans="1:8" x14ac:dyDescent="0.25">
      <c r="A134" s="1" t="s">
        <v>13</v>
      </c>
      <c r="B134" s="1" t="s">
        <v>483</v>
      </c>
      <c r="C134" s="1" t="s">
        <v>484</v>
      </c>
      <c r="D134" s="2">
        <v>44767</v>
      </c>
      <c r="H134"/>
    </row>
    <row r="135" spans="1:8" x14ac:dyDescent="0.25">
      <c r="A135" s="1" t="s">
        <v>13</v>
      </c>
      <c r="B135" s="1" t="s">
        <v>485</v>
      </c>
      <c r="C135" s="1" t="s">
        <v>486</v>
      </c>
      <c r="D135" s="2">
        <v>44767</v>
      </c>
      <c r="H135"/>
    </row>
    <row r="136" spans="1:8" x14ac:dyDescent="0.25">
      <c r="A136" s="1" t="s">
        <v>13</v>
      </c>
      <c r="B136" s="1" t="s">
        <v>487</v>
      </c>
      <c r="C136" s="1" t="s">
        <v>488</v>
      </c>
      <c r="D136" s="2">
        <v>44788</v>
      </c>
      <c r="H136"/>
    </row>
    <row r="137" spans="1:8" x14ac:dyDescent="0.25">
      <c r="A137" s="1" t="s">
        <v>13</v>
      </c>
      <c r="B137" s="1" t="s">
        <v>505</v>
      </c>
      <c r="C137" s="1" t="s">
        <v>506</v>
      </c>
      <c r="D137" s="2">
        <v>44767</v>
      </c>
      <c r="H137"/>
    </row>
    <row r="138" spans="1:8" x14ac:dyDescent="0.25">
      <c r="A138" s="1" t="s">
        <v>13</v>
      </c>
      <c r="B138" s="1" t="s">
        <v>510</v>
      </c>
      <c r="C138" s="1" t="s">
        <v>511</v>
      </c>
      <c r="D138" s="2">
        <v>44767</v>
      </c>
      <c r="H138"/>
    </row>
    <row r="139" spans="1:8" x14ac:dyDescent="0.25">
      <c r="A139" s="1" t="s">
        <v>13</v>
      </c>
      <c r="B139" s="1" t="s">
        <v>518</v>
      </c>
      <c r="C139" s="1" t="s">
        <v>519</v>
      </c>
      <c r="D139" s="2">
        <v>44788</v>
      </c>
      <c r="H139"/>
    </row>
    <row r="140" spans="1:8" x14ac:dyDescent="0.25">
      <c r="A140" s="1" t="s">
        <v>13</v>
      </c>
      <c r="B140" s="1" t="s">
        <v>540</v>
      </c>
      <c r="C140" s="1" t="s">
        <v>541</v>
      </c>
      <c r="D140" s="2">
        <v>44767</v>
      </c>
      <c r="H140"/>
    </row>
    <row r="141" spans="1:8" x14ac:dyDescent="0.25">
      <c r="A141" s="1" t="s">
        <v>13</v>
      </c>
      <c r="B141" s="1" t="s">
        <v>550</v>
      </c>
      <c r="C141" s="1" t="s">
        <v>551</v>
      </c>
      <c r="D141" s="2">
        <v>44788</v>
      </c>
      <c r="H141"/>
    </row>
    <row r="142" spans="1:8" x14ac:dyDescent="0.25">
      <c r="A142" s="1" t="s">
        <v>153</v>
      </c>
      <c r="B142" s="1" t="s">
        <v>154</v>
      </c>
      <c r="C142" s="1" t="s">
        <v>155</v>
      </c>
      <c r="D142" s="2">
        <v>44767</v>
      </c>
      <c r="H142"/>
    </row>
    <row r="143" spans="1:8" x14ac:dyDescent="0.25">
      <c r="A143" s="1" t="s">
        <v>153</v>
      </c>
      <c r="B143" s="1" t="s">
        <v>271</v>
      </c>
      <c r="C143" s="1" t="s">
        <v>272</v>
      </c>
      <c r="D143" s="2">
        <v>44767</v>
      </c>
      <c r="H143"/>
    </row>
    <row r="144" spans="1:8" x14ac:dyDescent="0.25">
      <c r="A144" s="1" t="s">
        <v>153</v>
      </c>
      <c r="B144" s="1" t="s">
        <v>491</v>
      </c>
      <c r="C144" s="1" t="s">
        <v>492</v>
      </c>
      <c r="D144" s="2">
        <v>44767</v>
      </c>
      <c r="H144"/>
    </row>
    <row r="145" spans="1:8" x14ac:dyDescent="0.25">
      <c r="A145" s="1" t="s">
        <v>153</v>
      </c>
      <c r="B145" s="1" t="s">
        <v>534</v>
      </c>
      <c r="C145" s="1" t="s">
        <v>535</v>
      </c>
      <c r="D145" s="2">
        <v>44767</v>
      </c>
      <c r="H145"/>
    </row>
    <row r="146" spans="1:8" x14ac:dyDescent="0.25">
      <c r="A146" s="1" t="s">
        <v>45</v>
      </c>
      <c r="B146" s="1" t="s">
        <v>46</v>
      </c>
      <c r="C146" s="1" t="s">
        <v>47</v>
      </c>
      <c r="D146" s="2">
        <v>44767</v>
      </c>
      <c r="H146"/>
    </row>
    <row r="147" spans="1:8" x14ac:dyDescent="0.25">
      <c r="A147" s="1" t="s">
        <v>35</v>
      </c>
      <c r="B147" s="1" t="s">
        <v>36</v>
      </c>
      <c r="C147" s="1" t="s">
        <v>37</v>
      </c>
      <c r="D147" s="2">
        <v>44767</v>
      </c>
      <c r="H147"/>
    </row>
    <row r="148" spans="1:8" x14ac:dyDescent="0.25">
      <c r="A148" s="1" t="s">
        <v>35</v>
      </c>
      <c r="B148" s="1" t="s">
        <v>135</v>
      </c>
      <c r="C148" s="1" t="s">
        <v>136</v>
      </c>
      <c r="D148" s="2">
        <v>44788</v>
      </c>
      <c r="H148"/>
    </row>
    <row r="149" spans="1:8" x14ac:dyDescent="0.25">
      <c r="A149" s="1" t="s">
        <v>35</v>
      </c>
      <c r="B149" s="1" t="s">
        <v>137</v>
      </c>
      <c r="C149" s="1" t="s">
        <v>138</v>
      </c>
      <c r="D149" s="2">
        <v>44788</v>
      </c>
      <c r="H149"/>
    </row>
    <row r="150" spans="1:8" x14ac:dyDescent="0.25">
      <c r="A150" s="1" t="s">
        <v>35</v>
      </c>
      <c r="B150" s="1" t="s">
        <v>166</v>
      </c>
      <c r="C150" s="1" t="s">
        <v>167</v>
      </c>
      <c r="D150" s="2">
        <v>44788</v>
      </c>
      <c r="H150"/>
    </row>
    <row r="151" spans="1:8" x14ac:dyDescent="0.25">
      <c r="A151" s="1" t="s">
        <v>35</v>
      </c>
      <c r="B151" s="1" t="s">
        <v>191</v>
      </c>
      <c r="C151" s="1" t="s">
        <v>192</v>
      </c>
      <c r="D151" s="2">
        <v>44767</v>
      </c>
      <c r="H151"/>
    </row>
    <row r="152" spans="1:8" x14ac:dyDescent="0.25">
      <c r="A152" s="1" t="s">
        <v>35</v>
      </c>
      <c r="B152" s="1" t="s">
        <v>382</v>
      </c>
      <c r="C152" s="1" t="s">
        <v>383</v>
      </c>
      <c r="D152" s="2">
        <v>44788</v>
      </c>
      <c r="H152"/>
    </row>
    <row r="153" spans="1:8" x14ac:dyDescent="0.25">
      <c r="A153" s="1" t="s">
        <v>35</v>
      </c>
      <c r="B153" s="1" t="s">
        <v>384</v>
      </c>
      <c r="C153" s="1" t="s">
        <v>385</v>
      </c>
      <c r="D153" s="2">
        <v>44788</v>
      </c>
      <c r="H153"/>
    </row>
    <row r="154" spans="1:8" x14ac:dyDescent="0.25">
      <c r="A154" s="1" t="s">
        <v>35</v>
      </c>
      <c r="B154" s="1" t="s">
        <v>388</v>
      </c>
      <c r="C154" s="1" t="s">
        <v>389</v>
      </c>
      <c r="D154" s="2">
        <v>44767</v>
      </c>
      <c r="H154"/>
    </row>
    <row r="155" spans="1:8" x14ac:dyDescent="0.25">
      <c r="A155" s="1" t="s">
        <v>35</v>
      </c>
      <c r="B155" s="1" t="s">
        <v>392</v>
      </c>
      <c r="C155" s="1" t="s">
        <v>393</v>
      </c>
      <c r="D155" s="2">
        <v>44767</v>
      </c>
      <c r="H155"/>
    </row>
    <row r="156" spans="1:8" x14ac:dyDescent="0.25">
      <c r="A156" s="1" t="s">
        <v>35</v>
      </c>
      <c r="B156" s="1" t="s">
        <v>558</v>
      </c>
      <c r="C156" s="1" t="s">
        <v>559</v>
      </c>
      <c r="D156" s="2">
        <v>44788</v>
      </c>
      <c r="H156"/>
    </row>
    <row r="157" spans="1:8" x14ac:dyDescent="0.25">
      <c r="A157" s="1" t="s">
        <v>62</v>
      </c>
      <c r="B157" s="1" t="s">
        <v>63</v>
      </c>
      <c r="C157" s="1" t="s">
        <v>64</v>
      </c>
      <c r="D157" s="2">
        <v>44788</v>
      </c>
      <c r="H157"/>
    </row>
    <row r="158" spans="1:8" x14ac:dyDescent="0.25">
      <c r="A158" s="1" t="s">
        <v>62</v>
      </c>
      <c r="B158" s="1" t="s">
        <v>94</v>
      </c>
      <c r="C158" s="1" t="s">
        <v>95</v>
      </c>
      <c r="D158" s="2">
        <v>44788</v>
      </c>
      <c r="H158"/>
    </row>
    <row r="159" spans="1:8" x14ac:dyDescent="0.25">
      <c r="A159" s="1" t="s">
        <v>62</v>
      </c>
      <c r="B159" s="1" t="s">
        <v>116</v>
      </c>
      <c r="C159" s="1" t="s">
        <v>117</v>
      </c>
      <c r="D159" s="2">
        <v>44788</v>
      </c>
      <c r="H159"/>
    </row>
    <row r="160" spans="1:8" x14ac:dyDescent="0.25">
      <c r="A160" s="1" t="s">
        <v>62</v>
      </c>
      <c r="B160" s="1" t="s">
        <v>118</v>
      </c>
      <c r="C160" s="1" t="s">
        <v>119</v>
      </c>
      <c r="D160" s="2">
        <v>44767</v>
      </c>
      <c r="H160"/>
    </row>
    <row r="161" spans="1:8" x14ac:dyDescent="0.25">
      <c r="A161" s="1" t="s">
        <v>62</v>
      </c>
      <c r="B161" s="1" t="s">
        <v>626</v>
      </c>
      <c r="C161" s="1" t="s">
        <v>627</v>
      </c>
      <c r="D161" s="2">
        <v>44823</v>
      </c>
      <c r="H161"/>
    </row>
    <row r="162" spans="1:8" x14ac:dyDescent="0.25">
      <c r="A162" s="1" t="s">
        <v>62</v>
      </c>
      <c r="B162" s="1" t="s">
        <v>200</v>
      </c>
      <c r="C162" s="1" t="s">
        <v>201</v>
      </c>
      <c r="D162" s="2">
        <v>44767</v>
      </c>
      <c r="H162"/>
    </row>
    <row r="163" spans="1:8" x14ac:dyDescent="0.25">
      <c r="A163" s="1" t="s">
        <v>62</v>
      </c>
      <c r="B163" s="1" t="s">
        <v>202</v>
      </c>
      <c r="C163" s="1" t="s">
        <v>203</v>
      </c>
      <c r="D163" s="2">
        <v>44767</v>
      </c>
      <c r="H163"/>
    </row>
    <row r="164" spans="1:8" x14ac:dyDescent="0.25">
      <c r="A164" s="1" t="s">
        <v>62</v>
      </c>
      <c r="B164" s="1" t="s">
        <v>204</v>
      </c>
      <c r="C164" s="1" t="s">
        <v>205</v>
      </c>
      <c r="D164" s="2">
        <v>44788</v>
      </c>
      <c r="H164"/>
    </row>
    <row r="165" spans="1:8" x14ac:dyDescent="0.25">
      <c r="A165" s="1" t="s">
        <v>62</v>
      </c>
      <c r="B165" s="1" t="s">
        <v>206</v>
      </c>
      <c r="C165" s="1" t="s">
        <v>207</v>
      </c>
      <c r="D165" s="2">
        <v>44788</v>
      </c>
      <c r="H165"/>
    </row>
    <row r="166" spans="1:8" x14ac:dyDescent="0.25">
      <c r="A166" s="1" t="s">
        <v>62</v>
      </c>
      <c r="B166" s="1" t="s">
        <v>243</v>
      </c>
      <c r="C166" s="1" t="s">
        <v>244</v>
      </c>
      <c r="D166" s="2">
        <v>44788</v>
      </c>
      <c r="H166"/>
    </row>
    <row r="167" spans="1:8" x14ac:dyDescent="0.25">
      <c r="A167" s="1" t="s">
        <v>62</v>
      </c>
      <c r="B167" s="1" t="s">
        <v>285</v>
      </c>
      <c r="C167" s="1" t="s">
        <v>286</v>
      </c>
      <c r="D167" s="2">
        <v>44767</v>
      </c>
      <c r="H167"/>
    </row>
    <row r="168" spans="1:8" x14ac:dyDescent="0.25">
      <c r="A168" s="1" t="s">
        <v>62</v>
      </c>
      <c r="B168" s="1" t="s">
        <v>294</v>
      </c>
      <c r="C168" s="1" t="s">
        <v>295</v>
      </c>
      <c r="D168" s="2">
        <v>44788</v>
      </c>
      <c r="H168"/>
    </row>
    <row r="169" spans="1:8" x14ac:dyDescent="0.25">
      <c r="A169" s="1" t="s">
        <v>62</v>
      </c>
      <c r="B169" s="1" t="s">
        <v>442</v>
      </c>
      <c r="C169" s="1" t="s">
        <v>443</v>
      </c>
      <c r="D169" s="2">
        <v>44767</v>
      </c>
      <c r="H169"/>
    </row>
    <row r="170" spans="1:8" x14ac:dyDescent="0.25">
      <c r="A170" s="1" t="s">
        <v>62</v>
      </c>
      <c r="B170" s="1" t="s">
        <v>458</v>
      </c>
      <c r="C170" s="1" t="s">
        <v>459</v>
      </c>
      <c r="D170" s="2">
        <v>44788</v>
      </c>
      <c r="H170"/>
    </row>
    <row r="171" spans="1:8" x14ac:dyDescent="0.25">
      <c r="A171" s="1" t="s">
        <v>62</v>
      </c>
      <c r="B171" s="1" t="s">
        <v>462</v>
      </c>
      <c r="C171" s="1" t="s">
        <v>463</v>
      </c>
      <c r="D171" s="2">
        <v>44767</v>
      </c>
      <c r="H171"/>
    </row>
    <row r="172" spans="1:8" x14ac:dyDescent="0.25">
      <c r="A172" s="1" t="s">
        <v>62</v>
      </c>
      <c r="B172" s="1" t="s">
        <v>516</v>
      </c>
      <c r="C172" s="1" t="s">
        <v>517</v>
      </c>
      <c r="D172" s="2">
        <v>44767</v>
      </c>
      <c r="H172"/>
    </row>
    <row r="173" spans="1:8" x14ac:dyDescent="0.25">
      <c r="A173" s="1" t="s">
        <v>62</v>
      </c>
      <c r="B173" s="1" t="s">
        <v>524</v>
      </c>
      <c r="C173" s="1" t="s">
        <v>525</v>
      </c>
      <c r="D173" s="2">
        <v>44767</v>
      </c>
      <c r="H173"/>
    </row>
    <row r="174" spans="1:8" x14ac:dyDescent="0.25">
      <c r="A174" s="1" t="s">
        <v>150</v>
      </c>
      <c r="B174" s="1" t="s">
        <v>151</v>
      </c>
      <c r="C174" s="1" t="s">
        <v>152</v>
      </c>
      <c r="D174" s="2">
        <v>44788</v>
      </c>
      <c r="H174"/>
    </row>
    <row r="175" spans="1:8" x14ac:dyDescent="0.25">
      <c r="A175" s="1" t="s">
        <v>150</v>
      </c>
      <c r="B175" s="1" t="s">
        <v>173</v>
      </c>
      <c r="C175" s="1" t="s">
        <v>174</v>
      </c>
      <c r="D175" s="2">
        <v>44788</v>
      </c>
      <c r="H175"/>
    </row>
    <row r="176" spans="1:8" x14ac:dyDescent="0.25">
      <c r="A176" s="1" t="s">
        <v>150</v>
      </c>
      <c r="B176" s="1" t="s">
        <v>177</v>
      </c>
      <c r="C176" s="1" t="s">
        <v>178</v>
      </c>
      <c r="D176" s="2">
        <v>44788</v>
      </c>
      <c r="H176"/>
    </row>
    <row r="177" spans="1:8" x14ac:dyDescent="0.25">
      <c r="A177" s="1" t="s">
        <v>150</v>
      </c>
      <c r="B177" s="1" t="s">
        <v>179</v>
      </c>
      <c r="C177" s="1" t="s">
        <v>180</v>
      </c>
      <c r="D177" s="2">
        <v>44788</v>
      </c>
      <c r="H177"/>
    </row>
    <row r="178" spans="1:8" x14ac:dyDescent="0.25">
      <c r="A178" s="1" t="s">
        <v>150</v>
      </c>
      <c r="B178" s="1" t="s">
        <v>181</v>
      </c>
      <c r="C178" s="1" t="s">
        <v>182</v>
      </c>
      <c r="D178" s="2">
        <v>44788</v>
      </c>
      <c r="H178"/>
    </row>
    <row r="179" spans="1:8" x14ac:dyDescent="0.25">
      <c r="A179" s="1" t="s">
        <v>150</v>
      </c>
      <c r="B179" s="1" t="s">
        <v>187</v>
      </c>
      <c r="C179" s="1" t="s">
        <v>188</v>
      </c>
      <c r="D179" s="2">
        <v>44767</v>
      </c>
      <c r="H179"/>
    </row>
    <row r="180" spans="1:8" x14ac:dyDescent="0.25">
      <c r="A180" s="1" t="s">
        <v>150</v>
      </c>
      <c r="B180" s="1" t="s">
        <v>229</v>
      </c>
      <c r="C180" s="1" t="s">
        <v>230</v>
      </c>
      <c r="D180" s="2">
        <v>44788</v>
      </c>
      <c r="H180"/>
    </row>
    <row r="181" spans="1:8" x14ac:dyDescent="0.25">
      <c r="A181" s="1" t="s">
        <v>150</v>
      </c>
      <c r="B181" s="1" t="s">
        <v>249</v>
      </c>
      <c r="C181" s="1" t="s">
        <v>250</v>
      </c>
      <c r="D181" s="2">
        <v>44788</v>
      </c>
      <c r="H181"/>
    </row>
    <row r="182" spans="1:8" x14ac:dyDescent="0.25">
      <c r="A182" s="1" t="s">
        <v>150</v>
      </c>
      <c r="B182" s="1" t="s">
        <v>817</v>
      </c>
      <c r="C182" s="1" t="s">
        <v>818</v>
      </c>
      <c r="D182" s="2">
        <v>44823</v>
      </c>
      <c r="H182"/>
    </row>
    <row r="183" spans="1:8" x14ac:dyDescent="0.25">
      <c r="A183" s="1" t="s">
        <v>150</v>
      </c>
      <c r="B183" s="1" t="s">
        <v>305</v>
      </c>
      <c r="C183" s="1" t="s">
        <v>306</v>
      </c>
      <c r="D183" s="2">
        <v>44788</v>
      </c>
      <c r="H183"/>
    </row>
    <row r="184" spans="1:8" x14ac:dyDescent="0.25">
      <c r="A184" s="1" t="s">
        <v>150</v>
      </c>
      <c r="B184" s="1" t="s">
        <v>380</v>
      </c>
      <c r="C184" s="1" t="s">
        <v>381</v>
      </c>
      <c r="D184" s="2">
        <v>44767</v>
      </c>
      <c r="H184"/>
    </row>
    <row r="185" spans="1:8" x14ac:dyDescent="0.25">
      <c r="A185" s="1" t="s">
        <v>150</v>
      </c>
      <c r="B185" s="1" t="s">
        <v>394</v>
      </c>
      <c r="C185" s="1" t="s">
        <v>395</v>
      </c>
      <c r="D185" s="2">
        <v>44767</v>
      </c>
      <c r="H185"/>
    </row>
    <row r="186" spans="1:8" x14ac:dyDescent="0.25">
      <c r="A186" s="1" t="s">
        <v>150</v>
      </c>
      <c r="B186" s="1" t="s">
        <v>410</v>
      </c>
      <c r="C186" s="1" t="s">
        <v>411</v>
      </c>
      <c r="D186" s="2">
        <v>44788</v>
      </c>
      <c r="H186"/>
    </row>
    <row r="187" spans="1:8" x14ac:dyDescent="0.25">
      <c r="A187" s="1" t="s">
        <v>150</v>
      </c>
      <c r="B187" s="1" t="s">
        <v>468</v>
      </c>
      <c r="C187" s="1" t="s">
        <v>469</v>
      </c>
      <c r="D187" s="2">
        <v>44788</v>
      </c>
      <c r="H187"/>
    </row>
    <row r="188" spans="1:8" x14ac:dyDescent="0.25">
      <c r="A188" s="1" t="s">
        <v>150</v>
      </c>
      <c r="B188" s="1" t="s">
        <v>512</v>
      </c>
      <c r="C188" s="1" t="s">
        <v>513</v>
      </c>
      <c r="D188" s="2">
        <v>44767</v>
      </c>
      <c r="H188"/>
    </row>
    <row r="189" spans="1:8" x14ac:dyDescent="0.25">
      <c r="A189" s="1" t="s">
        <v>150</v>
      </c>
      <c r="B189" s="1" t="s">
        <v>522</v>
      </c>
      <c r="C189" s="1" t="s">
        <v>523</v>
      </c>
      <c r="D189" s="2">
        <v>44767</v>
      </c>
      <c r="H189"/>
    </row>
    <row r="190" spans="1:8" x14ac:dyDescent="0.25">
      <c r="A190" s="1" t="s">
        <v>150</v>
      </c>
      <c r="B190" s="1" t="s">
        <v>564</v>
      </c>
      <c r="C190" s="1" t="s">
        <v>565</v>
      </c>
      <c r="D190" s="2">
        <v>44788</v>
      </c>
      <c r="H190"/>
    </row>
    <row r="191" spans="1:8" x14ac:dyDescent="0.25">
      <c r="A191" s="1" t="s">
        <v>150</v>
      </c>
      <c r="B191" s="1" t="s">
        <v>570</v>
      </c>
      <c r="C191" s="1" t="s">
        <v>571</v>
      </c>
      <c r="D191" s="2">
        <v>44767</v>
      </c>
      <c r="H191"/>
    </row>
    <row r="192" spans="1:8" x14ac:dyDescent="0.25">
      <c r="A192" s="1" t="s">
        <v>65</v>
      </c>
      <c r="B192" s="1" t="s">
        <v>66</v>
      </c>
      <c r="C192" s="1" t="s">
        <v>67</v>
      </c>
      <c r="D192" s="2">
        <v>44767</v>
      </c>
      <c r="H192"/>
    </row>
    <row r="193" spans="1:8" x14ac:dyDescent="0.25">
      <c r="A193" s="1" t="s">
        <v>65</v>
      </c>
      <c r="B193" s="1" t="s">
        <v>129</v>
      </c>
      <c r="C193" s="1" t="s">
        <v>130</v>
      </c>
      <c r="D193" s="2">
        <v>44767</v>
      </c>
      <c r="H193"/>
    </row>
    <row r="194" spans="1:8" x14ac:dyDescent="0.25">
      <c r="A194" s="1" t="s">
        <v>65</v>
      </c>
      <c r="B194" s="1" t="s">
        <v>193</v>
      </c>
      <c r="C194" s="1" t="s">
        <v>194</v>
      </c>
      <c r="D194" s="2">
        <v>44788</v>
      </c>
      <c r="H194"/>
    </row>
    <row r="195" spans="1:8" x14ac:dyDescent="0.25">
      <c r="A195" s="1" t="s">
        <v>65</v>
      </c>
      <c r="B195" s="1" t="s">
        <v>245</v>
      </c>
      <c r="C195" s="1" t="s">
        <v>246</v>
      </c>
      <c r="D195" s="2">
        <v>44788</v>
      </c>
      <c r="H195"/>
    </row>
    <row r="196" spans="1:8" x14ac:dyDescent="0.25">
      <c r="A196" s="1" t="s">
        <v>65</v>
      </c>
      <c r="B196" s="1" t="s">
        <v>499</v>
      </c>
      <c r="C196" s="1" t="s">
        <v>500</v>
      </c>
      <c r="D196" s="2">
        <v>44767</v>
      </c>
      <c r="H196"/>
    </row>
    <row r="197" spans="1:8" x14ac:dyDescent="0.25">
      <c r="A197" s="1" t="s">
        <v>476</v>
      </c>
      <c r="B197" s="1" t="s">
        <v>477</v>
      </c>
      <c r="C197" s="1" t="s">
        <v>478</v>
      </c>
      <c r="D197" s="2">
        <v>44788</v>
      </c>
      <c r="H197"/>
    </row>
    <row r="198" spans="1:8" x14ac:dyDescent="0.25">
      <c r="A198" s="1" t="s">
        <v>197</v>
      </c>
      <c r="B198" s="1" t="s">
        <v>198</v>
      </c>
      <c r="C198" s="1" t="s">
        <v>199</v>
      </c>
      <c r="D198" s="2">
        <v>44767</v>
      </c>
      <c r="H198"/>
    </row>
    <row r="199" spans="1:8" x14ac:dyDescent="0.25">
      <c r="A199" s="1" t="s">
        <v>197</v>
      </c>
      <c r="B199" s="1" t="s">
        <v>269</v>
      </c>
      <c r="C199" s="1" t="s">
        <v>270</v>
      </c>
      <c r="D199" s="2">
        <v>44788</v>
      </c>
      <c r="H199"/>
    </row>
    <row r="200" spans="1:8" x14ac:dyDescent="0.25">
      <c r="A200" s="1" t="s">
        <v>52</v>
      </c>
      <c r="B200" s="1" t="s">
        <v>53</v>
      </c>
      <c r="C200" s="1" t="s">
        <v>54</v>
      </c>
      <c r="D200" s="2">
        <v>44767</v>
      </c>
      <c r="H200"/>
    </row>
    <row r="201" spans="1:8" x14ac:dyDescent="0.25">
      <c r="A201" s="1" t="s">
        <v>52</v>
      </c>
      <c r="B201" s="1" t="s">
        <v>257</v>
      </c>
      <c r="C201" s="1" t="s">
        <v>258</v>
      </c>
      <c r="D201" s="2">
        <v>44767</v>
      </c>
      <c r="H201"/>
    </row>
    <row r="202" spans="1:8" x14ac:dyDescent="0.25">
      <c r="A202" s="1" t="s">
        <v>52</v>
      </c>
      <c r="B202" s="1" t="s">
        <v>414</v>
      </c>
      <c r="C202" s="1" t="s">
        <v>415</v>
      </c>
      <c r="D202" s="2">
        <v>44788</v>
      </c>
      <c r="H202"/>
    </row>
    <row r="203" spans="1:8" x14ac:dyDescent="0.25">
      <c r="A203" s="1" t="s">
        <v>507</v>
      </c>
      <c r="B203" s="1" t="s">
        <v>508</v>
      </c>
      <c r="C203" s="1" t="s">
        <v>509</v>
      </c>
      <c r="D203" s="2">
        <v>44788</v>
      </c>
      <c r="H203"/>
    </row>
    <row r="204" spans="1:8" x14ac:dyDescent="0.25">
      <c r="A204" s="1" t="s">
        <v>19</v>
      </c>
      <c r="B204" s="1" t="s">
        <v>20</v>
      </c>
      <c r="C204" s="1" t="s">
        <v>21</v>
      </c>
      <c r="D204" s="2">
        <v>44767</v>
      </c>
      <c r="H204"/>
    </row>
    <row r="205" spans="1:8" x14ac:dyDescent="0.25">
      <c r="A205" s="1" t="s">
        <v>19</v>
      </c>
      <c r="B205" s="1" t="s">
        <v>287</v>
      </c>
      <c r="C205" s="1" t="s">
        <v>288</v>
      </c>
      <c r="D205" s="2">
        <v>44788</v>
      </c>
      <c r="H205"/>
    </row>
    <row r="206" spans="1:8" x14ac:dyDescent="0.25">
      <c r="A206" s="1" t="s">
        <v>19</v>
      </c>
      <c r="B206" s="1" t="s">
        <v>316</v>
      </c>
      <c r="C206" s="1" t="s">
        <v>317</v>
      </c>
      <c r="D206" s="2">
        <v>44767</v>
      </c>
      <c r="H206"/>
    </row>
    <row r="207" spans="1:8" x14ac:dyDescent="0.25">
      <c r="A207" s="1" t="s">
        <v>19</v>
      </c>
      <c r="B207" s="1" t="s">
        <v>355</v>
      </c>
      <c r="C207" s="1" t="s">
        <v>356</v>
      </c>
      <c r="D207" s="2">
        <v>44767</v>
      </c>
      <c r="H207"/>
    </row>
    <row r="208" spans="1:8" x14ac:dyDescent="0.25">
      <c r="A208" s="1" t="s">
        <v>19</v>
      </c>
      <c r="B208" s="1" t="s">
        <v>481</v>
      </c>
      <c r="C208" s="1" t="s">
        <v>482</v>
      </c>
      <c r="D208" s="2">
        <v>44767</v>
      </c>
      <c r="H208"/>
    </row>
    <row r="209" spans="1:8" x14ac:dyDescent="0.25">
      <c r="A209" s="1" t="s">
        <v>19</v>
      </c>
      <c r="B209" s="1" t="s">
        <v>497</v>
      </c>
      <c r="C209" s="1" t="s">
        <v>498</v>
      </c>
      <c r="D209" s="2">
        <v>44788</v>
      </c>
      <c r="H209"/>
    </row>
    <row r="210" spans="1:8" x14ac:dyDescent="0.25">
      <c r="A210" s="1" t="s">
        <v>19</v>
      </c>
      <c r="B210" s="1" t="s">
        <v>514</v>
      </c>
      <c r="C210" s="1" t="s">
        <v>515</v>
      </c>
      <c r="D210" s="2">
        <v>44767</v>
      </c>
      <c r="H210"/>
    </row>
    <row r="211" spans="1:8" x14ac:dyDescent="0.25">
      <c r="A211" s="1" t="s">
        <v>342</v>
      </c>
      <c r="B211" s="1" t="s">
        <v>343</v>
      </c>
      <c r="C211" s="1" t="s">
        <v>344</v>
      </c>
      <c r="D211" s="2">
        <v>44788</v>
      </c>
      <c r="H211"/>
    </row>
    <row r="212" spans="1:8" x14ac:dyDescent="0.25">
      <c r="A212" s="1" t="s">
        <v>342</v>
      </c>
      <c r="B212" s="1" t="s">
        <v>351</v>
      </c>
      <c r="C212" s="1" t="s">
        <v>352</v>
      </c>
      <c r="D212" s="2">
        <v>44767</v>
      </c>
      <c r="H212"/>
    </row>
    <row r="213" spans="1:8" x14ac:dyDescent="0.25">
      <c r="A213" s="1" t="s">
        <v>342</v>
      </c>
      <c r="B213" s="1" t="s">
        <v>657</v>
      </c>
      <c r="C213" s="1" t="s">
        <v>658</v>
      </c>
      <c r="D213" s="2">
        <v>44823</v>
      </c>
      <c r="H213"/>
    </row>
    <row r="214" spans="1:8" x14ac:dyDescent="0.25">
      <c r="A214" s="1" t="s">
        <v>342</v>
      </c>
      <c r="B214" s="1" t="s">
        <v>454</v>
      </c>
      <c r="C214" s="1" t="s">
        <v>455</v>
      </c>
      <c r="D214" s="2">
        <v>44788</v>
      </c>
      <c r="H214"/>
    </row>
    <row r="215" spans="1:8" x14ac:dyDescent="0.25">
      <c r="A215" s="1" t="s">
        <v>342</v>
      </c>
      <c r="B215" s="1" t="s">
        <v>532</v>
      </c>
      <c r="C215" s="1" t="s">
        <v>533</v>
      </c>
      <c r="D215" s="2">
        <v>44767</v>
      </c>
      <c r="H215"/>
    </row>
    <row r="216" spans="1:8" x14ac:dyDescent="0.25">
      <c r="A216" s="1" t="s">
        <v>302</v>
      </c>
      <c r="B216" s="1" t="s">
        <v>303</v>
      </c>
      <c r="C216" s="1" t="s">
        <v>304</v>
      </c>
      <c r="D216" s="2">
        <v>44788</v>
      </c>
      <c r="H216"/>
    </row>
    <row r="217" spans="1:8" x14ac:dyDescent="0.25">
      <c r="A217" s="1" t="s">
        <v>302</v>
      </c>
      <c r="B217" s="1" t="s">
        <v>326</v>
      </c>
      <c r="C217" s="1" t="s">
        <v>327</v>
      </c>
      <c r="D217" s="2">
        <v>44788</v>
      </c>
      <c r="H217"/>
    </row>
    <row r="218" spans="1:8" x14ac:dyDescent="0.25">
      <c r="A218" s="1" t="s">
        <v>302</v>
      </c>
      <c r="B218" s="1" t="s">
        <v>474</v>
      </c>
      <c r="C218" s="1" t="s">
        <v>475</v>
      </c>
      <c r="D218" s="2">
        <v>44788</v>
      </c>
      <c r="H218"/>
    </row>
    <row r="219" spans="1:8" x14ac:dyDescent="0.25">
      <c r="A219" s="1" t="s">
        <v>122</v>
      </c>
      <c r="B219" s="1" t="s">
        <v>123</v>
      </c>
      <c r="C219" s="1" t="s">
        <v>124</v>
      </c>
      <c r="D219" s="2">
        <v>44767</v>
      </c>
      <c r="H219"/>
    </row>
    <row r="220" spans="1:8" x14ac:dyDescent="0.25">
      <c r="A220" s="1" t="s">
        <v>122</v>
      </c>
      <c r="B220" s="1" t="s">
        <v>131</v>
      </c>
      <c r="C220" s="1" t="s">
        <v>132</v>
      </c>
      <c r="D220" s="2">
        <v>44767</v>
      </c>
      <c r="H220"/>
    </row>
    <row r="221" spans="1:8" x14ac:dyDescent="0.25">
      <c r="A221" s="1" t="s">
        <v>122</v>
      </c>
      <c r="B221" s="1" t="s">
        <v>210</v>
      </c>
      <c r="C221" s="1" t="s">
        <v>211</v>
      </c>
      <c r="D221" s="2">
        <v>44767</v>
      </c>
      <c r="H221"/>
    </row>
    <row r="222" spans="1:8" x14ac:dyDescent="0.25">
      <c r="A222" s="1" t="s">
        <v>122</v>
      </c>
      <c r="B222" s="1" t="s">
        <v>318</v>
      </c>
      <c r="C222" s="1" t="s">
        <v>319</v>
      </c>
      <c r="D222" s="2">
        <v>44788</v>
      </c>
      <c r="H222"/>
    </row>
    <row r="223" spans="1:8" x14ac:dyDescent="0.25">
      <c r="A223" s="1" t="s">
        <v>122</v>
      </c>
      <c r="B223" s="1" t="s">
        <v>390</v>
      </c>
      <c r="C223" s="1" t="s">
        <v>391</v>
      </c>
      <c r="D223" s="2">
        <v>44767</v>
      </c>
      <c r="H223"/>
    </row>
    <row r="224" spans="1:8" x14ac:dyDescent="0.25">
      <c r="A224" s="1" t="s">
        <v>122</v>
      </c>
      <c r="B224" s="1" t="s">
        <v>408</v>
      </c>
      <c r="C224" s="1" t="s">
        <v>409</v>
      </c>
      <c r="D224" s="2">
        <v>44788</v>
      </c>
      <c r="H224"/>
    </row>
    <row r="225" spans="1:8" x14ac:dyDescent="0.25">
      <c r="A225" s="1" t="s">
        <v>122</v>
      </c>
      <c r="B225" s="1" t="s">
        <v>420</v>
      </c>
      <c r="C225" s="1" t="s">
        <v>421</v>
      </c>
      <c r="D225" s="2">
        <v>44767</v>
      </c>
      <c r="H225"/>
    </row>
    <row r="226" spans="1:8" x14ac:dyDescent="0.25">
      <c r="A226" s="1" t="s">
        <v>122</v>
      </c>
      <c r="B226" s="1" t="s">
        <v>448</v>
      </c>
      <c r="C226" s="1" t="s">
        <v>449</v>
      </c>
      <c r="D226" s="2">
        <v>44767</v>
      </c>
      <c r="H226"/>
    </row>
    <row r="227" spans="1:8" x14ac:dyDescent="0.25">
      <c r="A227" s="1" t="s">
        <v>122</v>
      </c>
      <c r="B227" s="1" t="s">
        <v>493</v>
      </c>
      <c r="C227" s="1" t="s">
        <v>494</v>
      </c>
      <c r="D227" s="2">
        <v>44767</v>
      </c>
      <c r="H227"/>
    </row>
    <row r="228" spans="1:8" x14ac:dyDescent="0.25">
      <c r="A228" s="1" t="s">
        <v>122</v>
      </c>
      <c r="B228" s="1" t="s">
        <v>501</v>
      </c>
      <c r="C228" s="1" t="s">
        <v>502</v>
      </c>
      <c r="D228" s="2">
        <v>44767</v>
      </c>
      <c r="H228"/>
    </row>
    <row r="229" spans="1:8" x14ac:dyDescent="0.25">
      <c r="A229" s="1" t="s">
        <v>122</v>
      </c>
      <c r="B229" s="1" t="s">
        <v>542</v>
      </c>
      <c r="C229" s="1" t="s">
        <v>543</v>
      </c>
      <c r="D229" s="2">
        <v>44788</v>
      </c>
      <c r="H229"/>
    </row>
    <row r="230" spans="1:8" x14ac:dyDescent="0.25">
      <c r="A230" s="1" t="s">
        <v>59</v>
      </c>
      <c r="B230" s="1" t="s">
        <v>60</v>
      </c>
      <c r="C230" s="1" t="s">
        <v>61</v>
      </c>
      <c r="D230" s="2">
        <v>44788</v>
      </c>
      <c r="H230"/>
    </row>
    <row r="231" spans="1:8" x14ac:dyDescent="0.25">
      <c r="A231" s="1" t="s">
        <v>59</v>
      </c>
      <c r="B231" s="1" t="s">
        <v>90</v>
      </c>
      <c r="C231" s="1" t="s">
        <v>91</v>
      </c>
      <c r="D231" s="2">
        <v>44788</v>
      </c>
      <c r="H231"/>
    </row>
    <row r="232" spans="1:8" x14ac:dyDescent="0.25">
      <c r="A232" s="1" t="s">
        <v>59</v>
      </c>
      <c r="B232" s="1" t="s">
        <v>112</v>
      </c>
      <c r="C232" s="1" t="s">
        <v>113</v>
      </c>
      <c r="D232" s="2">
        <v>44788</v>
      </c>
      <c r="H232"/>
    </row>
    <row r="233" spans="1:8" x14ac:dyDescent="0.25">
      <c r="A233" s="1" t="s">
        <v>59</v>
      </c>
      <c r="B233" s="1" t="s">
        <v>357</v>
      </c>
      <c r="C233" s="1" t="s">
        <v>358</v>
      </c>
      <c r="D233" s="2">
        <v>44767</v>
      </c>
      <c r="H233"/>
    </row>
    <row r="234" spans="1:8" x14ac:dyDescent="0.25">
      <c r="A234" s="1" t="s">
        <v>59</v>
      </c>
      <c r="B234" s="1" t="s">
        <v>489</v>
      </c>
      <c r="C234" s="1" t="s">
        <v>490</v>
      </c>
      <c r="D234" s="2">
        <v>44788</v>
      </c>
      <c r="H234"/>
    </row>
    <row r="235" spans="1:8" x14ac:dyDescent="0.25">
      <c r="A235" s="1" t="s">
        <v>27</v>
      </c>
      <c r="B235" s="1" t="s">
        <v>28</v>
      </c>
      <c r="C235" s="1" t="s">
        <v>29</v>
      </c>
      <c r="D235" s="2">
        <v>44788</v>
      </c>
      <c r="H235"/>
    </row>
    <row r="236" spans="1:8" x14ac:dyDescent="0.25">
      <c r="A236" s="1" t="s">
        <v>27</v>
      </c>
      <c r="B236" s="1" t="s">
        <v>144</v>
      </c>
      <c r="C236" s="1" t="s">
        <v>145</v>
      </c>
      <c r="D236" s="2">
        <v>44788</v>
      </c>
      <c r="H236"/>
    </row>
    <row r="237" spans="1:8" x14ac:dyDescent="0.25">
      <c r="A237" s="1" t="s">
        <v>27</v>
      </c>
      <c r="B237" s="1" t="s">
        <v>548</v>
      </c>
      <c r="C237" s="1" t="s">
        <v>549</v>
      </c>
      <c r="D237" s="2">
        <v>44788</v>
      </c>
      <c r="H237"/>
    </row>
    <row r="238" spans="1:8" x14ac:dyDescent="0.25">
      <c r="A238" s="1" t="s">
        <v>371</v>
      </c>
      <c r="B238" s="1" t="s">
        <v>372</v>
      </c>
      <c r="C238" s="1" t="s">
        <v>373</v>
      </c>
      <c r="D238" s="2">
        <v>44788</v>
      </c>
      <c r="H238"/>
    </row>
    <row r="239" spans="1:8" x14ac:dyDescent="0.25">
      <c r="A239" s="1" t="s">
        <v>22</v>
      </c>
      <c r="B239" s="1" t="s">
        <v>23</v>
      </c>
      <c r="C239" s="1" t="s">
        <v>24</v>
      </c>
      <c r="D239" s="2">
        <v>44767</v>
      </c>
      <c r="H239"/>
    </row>
    <row r="240" spans="1:8" x14ac:dyDescent="0.25">
      <c r="A240" s="1" t="s">
        <v>22</v>
      </c>
      <c r="B240" s="1" t="s">
        <v>25</v>
      </c>
      <c r="C240" s="1" t="s">
        <v>26</v>
      </c>
      <c r="D240" s="2">
        <v>44767</v>
      </c>
      <c r="H240"/>
    </row>
    <row r="241" spans="1:8" x14ac:dyDescent="0.25">
      <c r="A241" s="1" t="s">
        <v>22</v>
      </c>
      <c r="B241" s="1" t="s">
        <v>396</v>
      </c>
      <c r="C241" s="1" t="s">
        <v>397</v>
      </c>
      <c r="D241" s="2">
        <v>44788</v>
      </c>
      <c r="H241"/>
    </row>
    <row r="242" spans="1:8" x14ac:dyDescent="0.25">
      <c r="A242" s="1" t="s">
        <v>22</v>
      </c>
      <c r="B242" s="1" t="s">
        <v>418</v>
      </c>
      <c r="C242" s="1" t="s">
        <v>419</v>
      </c>
      <c r="D242" s="2">
        <v>44767</v>
      </c>
      <c r="H242"/>
    </row>
    <row r="243" spans="1:8" x14ac:dyDescent="0.25">
      <c r="A243" s="1" t="s">
        <v>22</v>
      </c>
      <c r="B243" s="1" t="s">
        <v>440</v>
      </c>
      <c r="C243" s="1" t="s">
        <v>441</v>
      </c>
      <c r="D243" s="2">
        <v>44788</v>
      </c>
      <c r="H243"/>
    </row>
    <row r="244" spans="1:8" x14ac:dyDescent="0.25">
      <c r="A244" s="1" t="s">
        <v>22</v>
      </c>
      <c r="B244" s="1" t="s">
        <v>456</v>
      </c>
      <c r="C244" s="1" t="s">
        <v>457</v>
      </c>
      <c r="D244" s="2">
        <v>44788</v>
      </c>
      <c r="H244"/>
    </row>
    <row r="245" spans="1:8" x14ac:dyDescent="0.25">
      <c r="A245" s="1" t="s">
        <v>309</v>
      </c>
      <c r="B245" s="1" t="s">
        <v>310</v>
      </c>
      <c r="C245" s="1" t="s">
        <v>311</v>
      </c>
      <c r="D245" s="2">
        <v>44767</v>
      </c>
      <c r="H245"/>
    </row>
    <row r="246" spans="1:8" x14ac:dyDescent="0.25">
      <c r="A246" s="1" t="s">
        <v>156</v>
      </c>
      <c r="B246" s="1" t="s">
        <v>157</v>
      </c>
      <c r="C246" s="1" t="s">
        <v>158</v>
      </c>
      <c r="D246" s="2">
        <v>44767</v>
      </c>
      <c r="H246"/>
    </row>
    <row r="247" spans="1:8" x14ac:dyDescent="0.25">
      <c r="A247" s="1" t="s">
        <v>8</v>
      </c>
      <c r="B247" s="1" t="s">
        <v>9</v>
      </c>
      <c r="C247" s="1" t="s">
        <v>10</v>
      </c>
      <c r="D247" s="2">
        <v>44788</v>
      </c>
      <c r="H247"/>
    </row>
    <row r="248" spans="1:8" x14ac:dyDescent="0.25">
      <c r="A248" s="1" t="s">
        <v>8</v>
      </c>
      <c r="B248" s="1" t="s">
        <v>48</v>
      </c>
      <c r="C248" s="1" t="s">
        <v>49</v>
      </c>
      <c r="D248" s="2">
        <v>44767</v>
      </c>
      <c r="H248"/>
    </row>
    <row r="249" spans="1:8" x14ac:dyDescent="0.25">
      <c r="A249" s="1" t="s">
        <v>8</v>
      </c>
      <c r="B249" s="1" t="s">
        <v>50</v>
      </c>
      <c r="C249" s="1" t="s">
        <v>51</v>
      </c>
      <c r="D249" s="2">
        <v>44788</v>
      </c>
      <c r="H249"/>
    </row>
    <row r="250" spans="1:8" x14ac:dyDescent="0.25">
      <c r="A250" s="1" t="s">
        <v>8</v>
      </c>
      <c r="B250" s="1" t="s">
        <v>225</v>
      </c>
      <c r="C250" s="1" t="s">
        <v>226</v>
      </c>
      <c r="D250" s="2">
        <v>44788</v>
      </c>
      <c r="H250"/>
    </row>
    <row r="251" spans="1:8" x14ac:dyDescent="0.25">
      <c r="A251" s="1" t="s">
        <v>8</v>
      </c>
      <c r="B251" s="1" t="s">
        <v>422</v>
      </c>
      <c r="C251" s="1" t="s">
        <v>423</v>
      </c>
      <c r="D251" s="2">
        <v>44788</v>
      </c>
      <c r="H251"/>
    </row>
    <row r="252" spans="1:8" x14ac:dyDescent="0.25">
      <c r="A252" s="1" t="s">
        <v>8</v>
      </c>
      <c r="B252" s="1" t="s">
        <v>452</v>
      </c>
      <c r="C252" s="1" t="s">
        <v>453</v>
      </c>
      <c r="D252" s="2">
        <v>44788</v>
      </c>
      <c r="H252"/>
    </row>
    <row r="253" spans="1:8" x14ac:dyDescent="0.25">
      <c r="A253" s="1" t="s">
        <v>291</v>
      </c>
      <c r="B253" s="1" t="s">
        <v>292</v>
      </c>
      <c r="C253" s="1" t="s">
        <v>293</v>
      </c>
      <c r="D253" s="2">
        <v>44788</v>
      </c>
      <c r="H253"/>
    </row>
    <row r="254" spans="1:8" x14ac:dyDescent="0.25">
      <c r="A254" s="1" t="s">
        <v>291</v>
      </c>
      <c r="B254" s="1" t="s">
        <v>446</v>
      </c>
      <c r="C254" s="1" t="s">
        <v>447</v>
      </c>
      <c r="D254" s="2">
        <v>44767</v>
      </c>
      <c r="H254"/>
    </row>
    <row r="255" spans="1:8" x14ac:dyDescent="0.25">
      <c r="A255" s="1" t="s">
        <v>273</v>
      </c>
      <c r="B255" s="1" t="s">
        <v>274</v>
      </c>
      <c r="C255" s="1" t="s">
        <v>275</v>
      </c>
      <c r="D255" s="2">
        <v>44767</v>
      </c>
      <c r="H255"/>
    </row>
    <row r="256" spans="1:8" x14ac:dyDescent="0.25">
      <c r="A256" s="1" t="s">
        <v>141</v>
      </c>
      <c r="B256" s="1" t="s">
        <v>142</v>
      </c>
      <c r="C256" s="1" t="s">
        <v>143</v>
      </c>
      <c r="D256" s="2">
        <v>44788</v>
      </c>
      <c r="H256"/>
    </row>
    <row r="257" spans="1:8" x14ac:dyDescent="0.25">
      <c r="A257" s="1" t="s">
        <v>141</v>
      </c>
      <c r="B257" s="1" t="s">
        <v>148</v>
      </c>
      <c r="C257" s="1" t="s">
        <v>149</v>
      </c>
      <c r="D257" s="2">
        <v>44788</v>
      </c>
      <c r="H257"/>
    </row>
    <row r="258" spans="1:8" x14ac:dyDescent="0.25">
      <c r="A258" s="1" t="s">
        <v>141</v>
      </c>
      <c r="B258" s="1" t="s">
        <v>347</v>
      </c>
      <c r="C258" s="1" t="s">
        <v>348</v>
      </c>
      <c r="D258" s="2">
        <v>44788</v>
      </c>
      <c r="H258"/>
    </row>
    <row r="259" spans="1:8" x14ac:dyDescent="0.25">
      <c r="A259" s="1" t="s">
        <v>222</v>
      </c>
      <c r="B259" s="1" t="s">
        <v>223</v>
      </c>
      <c r="C259" s="1" t="s">
        <v>224</v>
      </c>
      <c r="D259" s="2">
        <v>44767</v>
      </c>
      <c r="H259"/>
    </row>
    <row r="260" spans="1:8" x14ac:dyDescent="0.25">
      <c r="A260" s="1" t="s">
        <v>222</v>
      </c>
      <c r="B260" s="1" t="s">
        <v>289</v>
      </c>
      <c r="C260" s="1" t="s">
        <v>290</v>
      </c>
      <c r="D260" s="2">
        <v>44788</v>
      </c>
      <c r="H260"/>
    </row>
    <row r="261" spans="1:8" x14ac:dyDescent="0.25">
      <c r="A261" s="1" t="s">
        <v>222</v>
      </c>
      <c r="B261" s="1" t="s">
        <v>367</v>
      </c>
      <c r="C261" s="1" t="s">
        <v>368</v>
      </c>
      <c r="D261" s="2">
        <v>44767</v>
      </c>
      <c r="H261"/>
    </row>
    <row r="262" spans="1:8" x14ac:dyDescent="0.25">
      <c r="A262" s="1" t="s">
        <v>222</v>
      </c>
      <c r="B262" s="1" t="s">
        <v>544</v>
      </c>
      <c r="C262" s="1" t="s">
        <v>545</v>
      </c>
      <c r="D262" s="2">
        <v>44788</v>
      </c>
      <c r="H262"/>
    </row>
    <row r="263" spans="1:8" x14ac:dyDescent="0.25">
      <c r="A263" s="1" t="s">
        <v>73</v>
      </c>
      <c r="B263" s="1" t="s">
        <v>74</v>
      </c>
      <c r="C263" s="1" t="s">
        <v>75</v>
      </c>
      <c r="D263" s="2">
        <v>44788</v>
      </c>
      <c r="H263"/>
    </row>
    <row r="264" spans="1:8" x14ac:dyDescent="0.25">
      <c r="A264" s="1" t="s">
        <v>73</v>
      </c>
      <c r="B264" s="1" t="s">
        <v>76</v>
      </c>
      <c r="C264" s="1" t="s">
        <v>77</v>
      </c>
      <c r="D264" s="2">
        <v>44788</v>
      </c>
      <c r="H264"/>
    </row>
    <row r="265" spans="1:8" x14ac:dyDescent="0.25">
      <c r="A265" s="1" t="s">
        <v>73</v>
      </c>
      <c r="B265" s="1" t="s">
        <v>336</v>
      </c>
      <c r="C265" s="1" t="s">
        <v>337</v>
      </c>
      <c r="D265" s="2">
        <v>44788</v>
      </c>
      <c r="H265"/>
    </row>
    <row r="266" spans="1:8" x14ac:dyDescent="0.25">
      <c r="A266" s="1" t="s">
        <v>73</v>
      </c>
      <c r="B266" s="1" t="s">
        <v>369</v>
      </c>
      <c r="C266" s="1" t="s">
        <v>370</v>
      </c>
      <c r="D266" s="2">
        <v>44788</v>
      </c>
      <c r="H266"/>
    </row>
    <row r="267" spans="1:8" x14ac:dyDescent="0.25">
      <c r="A267" s="1" t="s">
        <v>73</v>
      </c>
      <c r="B267" s="1" t="s">
        <v>572</v>
      </c>
      <c r="C267" s="1" t="s">
        <v>573</v>
      </c>
      <c r="D267" s="2">
        <v>44788</v>
      </c>
      <c r="H267"/>
    </row>
    <row r="268" spans="1:8" x14ac:dyDescent="0.25">
      <c r="A268" s="1" t="s">
        <v>87</v>
      </c>
      <c r="B268" s="1" t="s">
        <v>88</v>
      </c>
      <c r="C268" s="1" t="s">
        <v>89</v>
      </c>
      <c r="D268" s="2">
        <v>44767</v>
      </c>
      <c r="H268"/>
    </row>
    <row r="269" spans="1:8" x14ac:dyDescent="0.25">
      <c r="A269" s="1" t="s">
        <v>87</v>
      </c>
      <c r="B269" s="1" t="s">
        <v>101</v>
      </c>
      <c r="C269" s="1" t="s">
        <v>102</v>
      </c>
      <c r="D269" s="2">
        <v>44788</v>
      </c>
      <c r="H269"/>
    </row>
    <row r="270" spans="1:8" x14ac:dyDescent="0.25">
      <c r="A270" s="1" t="s">
        <v>87</v>
      </c>
      <c r="B270" s="1" t="s">
        <v>208</v>
      </c>
      <c r="C270" s="1" t="s">
        <v>209</v>
      </c>
      <c r="D270" s="2">
        <v>44788</v>
      </c>
      <c r="H270"/>
    </row>
    <row r="271" spans="1:8" x14ac:dyDescent="0.25">
      <c r="A271" s="1" t="s">
        <v>87</v>
      </c>
      <c r="B271" s="1" t="s">
        <v>438</v>
      </c>
      <c r="C271" s="1" t="s">
        <v>439</v>
      </c>
      <c r="D271" s="2">
        <v>44767</v>
      </c>
      <c r="H271"/>
    </row>
  </sheetData>
  <phoneticPr fontId="1"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6B68D-964F-4A60-9F00-11F6E16AC254}">
  <dimension ref="C1:G263"/>
  <sheetViews>
    <sheetView workbookViewId="0">
      <selection activeCell="H1" sqref="H1"/>
    </sheetView>
  </sheetViews>
  <sheetFormatPr defaultRowHeight="15" x14ac:dyDescent="0.25"/>
  <cols>
    <col min="4" max="4" width="10.42578125" bestFit="1" customWidth="1"/>
  </cols>
  <sheetData>
    <row r="1" spans="3:7" x14ac:dyDescent="0.25">
      <c r="C1">
        <v>2000293</v>
      </c>
      <c r="D1" t="str">
        <f>"CA"&amp;C1</f>
        <v>CA2000293</v>
      </c>
      <c r="E1" t="s">
        <v>574</v>
      </c>
      <c r="G1" t="s">
        <v>9</v>
      </c>
    </row>
    <row r="2" spans="3:7" x14ac:dyDescent="0.25">
      <c r="C2">
        <v>2000550</v>
      </c>
      <c r="D2" t="str">
        <f t="shared" ref="D2:D27" si="0">"CA"&amp;C2</f>
        <v>CA2000550</v>
      </c>
      <c r="E2" t="s">
        <v>575</v>
      </c>
      <c r="G2" t="s">
        <v>14</v>
      </c>
    </row>
    <row r="3" spans="3:7" x14ac:dyDescent="0.25">
      <c r="C3">
        <v>2000737</v>
      </c>
      <c r="D3" t="str">
        <f t="shared" si="0"/>
        <v>CA2000737</v>
      </c>
      <c r="E3" t="s">
        <v>576</v>
      </c>
      <c r="G3" t="s">
        <v>17</v>
      </c>
    </row>
    <row r="4" spans="3:7" x14ac:dyDescent="0.25">
      <c r="C4">
        <v>2000757</v>
      </c>
      <c r="D4" t="str">
        <f t="shared" si="0"/>
        <v>CA2000757</v>
      </c>
      <c r="E4" t="s">
        <v>576</v>
      </c>
      <c r="G4" t="s">
        <v>20</v>
      </c>
    </row>
    <row r="5" spans="3:7" x14ac:dyDescent="0.25">
      <c r="C5">
        <v>2000542</v>
      </c>
      <c r="D5" t="str">
        <f t="shared" si="0"/>
        <v>CA2000542</v>
      </c>
      <c r="E5" t="s">
        <v>577</v>
      </c>
      <c r="G5" t="s">
        <v>23</v>
      </c>
    </row>
    <row r="6" spans="3:7" x14ac:dyDescent="0.25">
      <c r="C6">
        <v>2000544</v>
      </c>
      <c r="D6" t="str">
        <f t="shared" si="0"/>
        <v>CA2000544</v>
      </c>
      <c r="E6" t="s">
        <v>577</v>
      </c>
      <c r="G6" t="s">
        <v>25</v>
      </c>
    </row>
    <row r="7" spans="3:7" x14ac:dyDescent="0.25">
      <c r="C7">
        <v>2000549</v>
      </c>
      <c r="D7" t="str">
        <f t="shared" si="0"/>
        <v>CA2000549</v>
      </c>
      <c r="E7" t="s">
        <v>578</v>
      </c>
      <c r="G7" t="s">
        <v>28</v>
      </c>
    </row>
    <row r="8" spans="3:7" x14ac:dyDescent="0.25">
      <c r="C8">
        <v>2000551</v>
      </c>
      <c r="D8" t="str">
        <f t="shared" si="0"/>
        <v>CA2000551</v>
      </c>
      <c r="E8" t="s">
        <v>579</v>
      </c>
      <c r="G8" t="s">
        <v>31</v>
      </c>
    </row>
    <row r="9" spans="3:7" x14ac:dyDescent="0.25">
      <c r="C9">
        <v>2000552</v>
      </c>
      <c r="D9" t="str">
        <f t="shared" si="0"/>
        <v>CA2000552</v>
      </c>
      <c r="E9" t="s">
        <v>580</v>
      </c>
      <c r="G9" t="s">
        <v>33</v>
      </c>
    </row>
    <row r="10" spans="3:7" x14ac:dyDescent="0.25">
      <c r="C10">
        <v>2000557</v>
      </c>
      <c r="D10" t="str">
        <f t="shared" si="0"/>
        <v>CA2000557</v>
      </c>
      <c r="E10" t="s">
        <v>580</v>
      </c>
      <c r="G10" t="s">
        <v>36</v>
      </c>
    </row>
    <row r="11" spans="3:7" x14ac:dyDescent="0.25">
      <c r="C11">
        <v>2000561</v>
      </c>
      <c r="D11" t="str">
        <f t="shared" si="0"/>
        <v>CA2000561</v>
      </c>
      <c r="E11" t="s">
        <v>581</v>
      </c>
      <c r="G11" t="s">
        <v>38</v>
      </c>
    </row>
    <row r="12" spans="3:7" x14ac:dyDescent="0.25">
      <c r="C12">
        <v>2000690</v>
      </c>
      <c r="D12" t="str">
        <f t="shared" si="0"/>
        <v>CA2000690</v>
      </c>
      <c r="E12" t="s">
        <v>581</v>
      </c>
      <c r="G12" t="s">
        <v>40</v>
      </c>
    </row>
    <row r="13" spans="3:7" x14ac:dyDescent="0.25">
      <c r="C13">
        <v>2000692</v>
      </c>
      <c r="D13" t="str">
        <f t="shared" si="0"/>
        <v>CA2000692</v>
      </c>
      <c r="E13" t="s">
        <v>581</v>
      </c>
      <c r="G13" t="s">
        <v>43</v>
      </c>
    </row>
    <row r="14" spans="3:7" x14ac:dyDescent="0.25">
      <c r="C14">
        <v>2000727</v>
      </c>
      <c r="D14" t="str">
        <f t="shared" si="0"/>
        <v>CA2000727</v>
      </c>
      <c r="E14" t="s">
        <v>582</v>
      </c>
      <c r="G14" t="s">
        <v>46</v>
      </c>
    </row>
    <row r="15" spans="3:7" x14ac:dyDescent="0.25">
      <c r="C15">
        <v>2000728</v>
      </c>
      <c r="D15" t="str">
        <f t="shared" si="0"/>
        <v>CA2000728</v>
      </c>
      <c r="E15" t="s">
        <v>583</v>
      </c>
      <c r="G15" t="s">
        <v>48</v>
      </c>
    </row>
    <row r="16" spans="3:7" x14ac:dyDescent="0.25">
      <c r="C16">
        <v>2000729</v>
      </c>
      <c r="D16" t="str">
        <f t="shared" si="0"/>
        <v>CA2000729</v>
      </c>
      <c r="E16" t="s">
        <v>584</v>
      </c>
      <c r="G16" t="s">
        <v>50</v>
      </c>
    </row>
    <row r="17" spans="3:7" x14ac:dyDescent="0.25">
      <c r="C17">
        <v>2000849</v>
      </c>
      <c r="D17" t="str">
        <f t="shared" si="0"/>
        <v>CA2000849</v>
      </c>
      <c r="E17" t="s">
        <v>584</v>
      </c>
      <c r="G17" t="s">
        <v>53</v>
      </c>
    </row>
    <row r="18" spans="3:7" x14ac:dyDescent="0.25">
      <c r="C18">
        <v>2000851</v>
      </c>
      <c r="D18" t="str">
        <f t="shared" si="0"/>
        <v>CA2000851</v>
      </c>
      <c r="E18" t="s">
        <v>585</v>
      </c>
      <c r="G18" t="s">
        <v>55</v>
      </c>
    </row>
    <row r="19" spans="3:7" x14ac:dyDescent="0.25">
      <c r="C19">
        <v>2000865</v>
      </c>
      <c r="D19" t="str">
        <f t="shared" si="0"/>
        <v>CA2000865</v>
      </c>
      <c r="E19" t="s">
        <v>585</v>
      </c>
      <c r="G19" t="s">
        <v>57</v>
      </c>
    </row>
    <row r="20" spans="3:7" x14ac:dyDescent="0.25">
      <c r="C20">
        <v>2010008</v>
      </c>
      <c r="D20" t="str">
        <f t="shared" si="0"/>
        <v>CA2010008</v>
      </c>
      <c r="E20" t="s">
        <v>586</v>
      </c>
      <c r="G20" t="s">
        <v>60</v>
      </c>
    </row>
    <row r="21" spans="3:7" x14ac:dyDescent="0.25">
      <c r="C21">
        <v>2010011</v>
      </c>
      <c r="D21" t="str">
        <f t="shared" si="0"/>
        <v>CA2010011</v>
      </c>
      <c r="G21" t="s">
        <v>63</v>
      </c>
    </row>
    <row r="22" spans="3:7" x14ac:dyDescent="0.25">
      <c r="C22">
        <v>2000511</v>
      </c>
      <c r="D22" t="str">
        <f t="shared" si="0"/>
        <v>CA2000511</v>
      </c>
      <c r="G22" t="s">
        <v>66</v>
      </c>
    </row>
    <row r="23" spans="3:7" x14ac:dyDescent="0.25">
      <c r="C23">
        <v>2000553</v>
      </c>
      <c r="D23" t="str">
        <f t="shared" si="0"/>
        <v>CA2000553</v>
      </c>
      <c r="G23" t="s">
        <v>68</v>
      </c>
    </row>
    <row r="24" spans="3:7" x14ac:dyDescent="0.25">
      <c r="C24">
        <v>2000554</v>
      </c>
      <c r="D24" t="str">
        <f t="shared" si="0"/>
        <v>CA2000554</v>
      </c>
      <c r="G24" t="s">
        <v>71</v>
      </c>
    </row>
    <row r="25" spans="3:7" x14ac:dyDescent="0.25">
      <c r="C25">
        <v>2000724</v>
      </c>
      <c r="D25" t="str">
        <f t="shared" si="0"/>
        <v>CA2000724</v>
      </c>
      <c r="G25" t="s">
        <v>74</v>
      </c>
    </row>
    <row r="26" spans="3:7" x14ac:dyDescent="0.25">
      <c r="C26">
        <v>2010004</v>
      </c>
      <c r="D26" t="str">
        <f t="shared" si="0"/>
        <v>CA2010004</v>
      </c>
      <c r="G26" t="s">
        <v>76</v>
      </c>
    </row>
    <row r="27" spans="3:7" x14ac:dyDescent="0.25">
      <c r="C27">
        <v>2010006</v>
      </c>
      <c r="D27" t="str">
        <f t="shared" si="0"/>
        <v>CA2010006</v>
      </c>
      <c r="G27" t="s">
        <v>78</v>
      </c>
    </row>
    <row r="28" spans="3:7" x14ac:dyDescent="0.25">
      <c r="G28" t="s">
        <v>81</v>
      </c>
    </row>
    <row r="29" spans="3:7" x14ac:dyDescent="0.25">
      <c r="G29" t="s">
        <v>83</v>
      </c>
    </row>
    <row r="30" spans="3:7" x14ac:dyDescent="0.25">
      <c r="G30" t="s">
        <v>85</v>
      </c>
    </row>
    <row r="31" spans="3:7" x14ac:dyDescent="0.25">
      <c r="G31" t="s">
        <v>88</v>
      </c>
    </row>
    <row r="32" spans="3:7" x14ac:dyDescent="0.25">
      <c r="G32" t="s">
        <v>90</v>
      </c>
    </row>
    <row r="33" spans="7:7" x14ac:dyDescent="0.25">
      <c r="G33" t="s">
        <v>92</v>
      </c>
    </row>
    <row r="34" spans="7:7" x14ac:dyDescent="0.25">
      <c r="G34" t="s">
        <v>94</v>
      </c>
    </row>
    <row r="35" spans="7:7" x14ac:dyDescent="0.25">
      <c r="G35" t="s">
        <v>97</v>
      </c>
    </row>
    <row r="36" spans="7:7" x14ac:dyDescent="0.25">
      <c r="G36" t="s">
        <v>99</v>
      </c>
    </row>
    <row r="37" spans="7:7" x14ac:dyDescent="0.25">
      <c r="G37" t="s">
        <v>101</v>
      </c>
    </row>
    <row r="38" spans="7:7" x14ac:dyDescent="0.25">
      <c r="G38" t="s">
        <v>103</v>
      </c>
    </row>
    <row r="39" spans="7:7" x14ac:dyDescent="0.25">
      <c r="G39" t="s">
        <v>105</v>
      </c>
    </row>
    <row r="40" spans="7:7" x14ac:dyDescent="0.25">
      <c r="G40" t="s">
        <v>108</v>
      </c>
    </row>
    <row r="41" spans="7:7" x14ac:dyDescent="0.25">
      <c r="G41" t="s">
        <v>110</v>
      </c>
    </row>
    <row r="42" spans="7:7" x14ac:dyDescent="0.25">
      <c r="G42" t="s">
        <v>112</v>
      </c>
    </row>
    <row r="43" spans="7:7" x14ac:dyDescent="0.25">
      <c r="G43" t="s">
        <v>114</v>
      </c>
    </row>
    <row r="44" spans="7:7" x14ac:dyDescent="0.25">
      <c r="G44" t="s">
        <v>116</v>
      </c>
    </row>
    <row r="45" spans="7:7" x14ac:dyDescent="0.25">
      <c r="G45" t="s">
        <v>118</v>
      </c>
    </row>
    <row r="46" spans="7:7" x14ac:dyDescent="0.25">
      <c r="G46" t="s">
        <v>120</v>
      </c>
    </row>
    <row r="47" spans="7:7" x14ac:dyDescent="0.25">
      <c r="G47" t="s">
        <v>123</v>
      </c>
    </row>
    <row r="48" spans="7:7" x14ac:dyDescent="0.25">
      <c r="G48" t="s">
        <v>125</v>
      </c>
    </row>
    <row r="49" spans="7:7" x14ac:dyDescent="0.25">
      <c r="G49" t="s">
        <v>127</v>
      </c>
    </row>
    <row r="50" spans="7:7" x14ac:dyDescent="0.25">
      <c r="G50" t="s">
        <v>129</v>
      </c>
    </row>
    <row r="51" spans="7:7" x14ac:dyDescent="0.25">
      <c r="G51" t="s">
        <v>131</v>
      </c>
    </row>
    <row r="52" spans="7:7" x14ac:dyDescent="0.25">
      <c r="G52" t="s">
        <v>133</v>
      </c>
    </row>
    <row r="53" spans="7:7" x14ac:dyDescent="0.25">
      <c r="G53" t="s">
        <v>135</v>
      </c>
    </row>
    <row r="54" spans="7:7" x14ac:dyDescent="0.25">
      <c r="G54" t="s">
        <v>137</v>
      </c>
    </row>
    <row r="55" spans="7:7" x14ac:dyDescent="0.25">
      <c r="G55" t="s">
        <v>139</v>
      </c>
    </row>
    <row r="56" spans="7:7" x14ac:dyDescent="0.25">
      <c r="G56" t="s">
        <v>142</v>
      </c>
    </row>
    <row r="57" spans="7:7" x14ac:dyDescent="0.25">
      <c r="G57" t="s">
        <v>144</v>
      </c>
    </row>
    <row r="58" spans="7:7" x14ac:dyDescent="0.25">
      <c r="G58" t="s">
        <v>146</v>
      </c>
    </row>
    <row r="59" spans="7:7" x14ac:dyDescent="0.25">
      <c r="G59" t="s">
        <v>148</v>
      </c>
    </row>
    <row r="60" spans="7:7" x14ac:dyDescent="0.25">
      <c r="G60" t="s">
        <v>151</v>
      </c>
    </row>
    <row r="61" spans="7:7" x14ac:dyDescent="0.25">
      <c r="G61" t="s">
        <v>154</v>
      </c>
    </row>
    <row r="62" spans="7:7" x14ac:dyDescent="0.25">
      <c r="G62" t="s">
        <v>157</v>
      </c>
    </row>
    <row r="63" spans="7:7" x14ac:dyDescent="0.25">
      <c r="G63" t="s">
        <v>160</v>
      </c>
    </row>
    <row r="64" spans="7:7" x14ac:dyDescent="0.25">
      <c r="G64" t="s">
        <v>162</v>
      </c>
    </row>
    <row r="65" spans="7:7" x14ac:dyDescent="0.25">
      <c r="G65" t="s">
        <v>164</v>
      </c>
    </row>
    <row r="66" spans="7:7" x14ac:dyDescent="0.25">
      <c r="G66" t="s">
        <v>166</v>
      </c>
    </row>
    <row r="67" spans="7:7" x14ac:dyDescent="0.25">
      <c r="G67" t="s">
        <v>168</v>
      </c>
    </row>
    <row r="68" spans="7:7" x14ac:dyDescent="0.25">
      <c r="G68" t="s">
        <v>171</v>
      </c>
    </row>
    <row r="69" spans="7:7" x14ac:dyDescent="0.25">
      <c r="G69" t="s">
        <v>173</v>
      </c>
    </row>
    <row r="70" spans="7:7" x14ac:dyDescent="0.25">
      <c r="G70" t="s">
        <v>175</v>
      </c>
    </row>
    <row r="71" spans="7:7" x14ac:dyDescent="0.25">
      <c r="G71" t="s">
        <v>177</v>
      </c>
    </row>
    <row r="72" spans="7:7" x14ac:dyDescent="0.25">
      <c r="G72" t="s">
        <v>179</v>
      </c>
    </row>
    <row r="73" spans="7:7" x14ac:dyDescent="0.25">
      <c r="G73" t="s">
        <v>181</v>
      </c>
    </row>
    <row r="74" spans="7:7" x14ac:dyDescent="0.25">
      <c r="G74" t="s">
        <v>183</v>
      </c>
    </row>
    <row r="75" spans="7:7" x14ac:dyDescent="0.25">
      <c r="G75" t="s">
        <v>185</v>
      </c>
    </row>
    <row r="76" spans="7:7" x14ac:dyDescent="0.25">
      <c r="G76" t="s">
        <v>187</v>
      </c>
    </row>
    <row r="77" spans="7:7" x14ac:dyDescent="0.25">
      <c r="G77" t="s">
        <v>189</v>
      </c>
    </row>
    <row r="78" spans="7:7" x14ac:dyDescent="0.25">
      <c r="G78" t="s">
        <v>191</v>
      </c>
    </row>
    <row r="79" spans="7:7" x14ac:dyDescent="0.25">
      <c r="G79" t="s">
        <v>193</v>
      </c>
    </row>
    <row r="80" spans="7:7" x14ac:dyDescent="0.25">
      <c r="G80" t="s">
        <v>195</v>
      </c>
    </row>
    <row r="81" spans="7:7" x14ac:dyDescent="0.25">
      <c r="G81" t="s">
        <v>198</v>
      </c>
    </row>
    <row r="82" spans="7:7" x14ac:dyDescent="0.25">
      <c r="G82" t="s">
        <v>200</v>
      </c>
    </row>
    <row r="83" spans="7:7" x14ac:dyDescent="0.25">
      <c r="G83" t="s">
        <v>202</v>
      </c>
    </row>
    <row r="84" spans="7:7" x14ac:dyDescent="0.25">
      <c r="G84" t="s">
        <v>204</v>
      </c>
    </row>
    <row r="85" spans="7:7" x14ac:dyDescent="0.25">
      <c r="G85" t="s">
        <v>206</v>
      </c>
    </row>
    <row r="86" spans="7:7" x14ac:dyDescent="0.25">
      <c r="G86" t="s">
        <v>208</v>
      </c>
    </row>
    <row r="87" spans="7:7" x14ac:dyDescent="0.25">
      <c r="G87" t="s">
        <v>210</v>
      </c>
    </row>
    <row r="88" spans="7:7" x14ac:dyDescent="0.25">
      <c r="G88" t="s">
        <v>212</v>
      </c>
    </row>
    <row r="89" spans="7:7" x14ac:dyDescent="0.25">
      <c r="G89" t="s">
        <v>214</v>
      </c>
    </row>
    <row r="90" spans="7:7" x14ac:dyDescent="0.25">
      <c r="G90" t="s">
        <v>216</v>
      </c>
    </row>
    <row r="91" spans="7:7" x14ac:dyDescent="0.25">
      <c r="G91" t="s">
        <v>218</v>
      </c>
    </row>
    <row r="92" spans="7:7" x14ac:dyDescent="0.25">
      <c r="G92" t="s">
        <v>220</v>
      </c>
    </row>
    <row r="93" spans="7:7" x14ac:dyDescent="0.25">
      <c r="G93" t="s">
        <v>223</v>
      </c>
    </row>
    <row r="94" spans="7:7" x14ac:dyDescent="0.25">
      <c r="G94" t="s">
        <v>225</v>
      </c>
    </row>
    <row r="95" spans="7:7" x14ac:dyDescent="0.25">
      <c r="G95" t="s">
        <v>227</v>
      </c>
    </row>
    <row r="96" spans="7:7" x14ac:dyDescent="0.25">
      <c r="G96" t="s">
        <v>229</v>
      </c>
    </row>
    <row r="97" spans="7:7" x14ac:dyDescent="0.25">
      <c r="G97" t="s">
        <v>231</v>
      </c>
    </row>
    <row r="98" spans="7:7" x14ac:dyDescent="0.25">
      <c r="G98" t="s">
        <v>233</v>
      </c>
    </row>
    <row r="99" spans="7:7" x14ac:dyDescent="0.25">
      <c r="G99" t="s">
        <v>235</v>
      </c>
    </row>
    <row r="100" spans="7:7" x14ac:dyDescent="0.25">
      <c r="G100" t="s">
        <v>237</v>
      </c>
    </row>
    <row r="101" spans="7:7" x14ac:dyDescent="0.25">
      <c r="G101" t="s">
        <v>239</v>
      </c>
    </row>
    <row r="102" spans="7:7" x14ac:dyDescent="0.25">
      <c r="G102" t="s">
        <v>241</v>
      </c>
    </row>
    <row r="103" spans="7:7" x14ac:dyDescent="0.25">
      <c r="G103" t="s">
        <v>243</v>
      </c>
    </row>
    <row r="104" spans="7:7" x14ac:dyDescent="0.25">
      <c r="G104" t="s">
        <v>245</v>
      </c>
    </row>
    <row r="105" spans="7:7" x14ac:dyDescent="0.25">
      <c r="G105" t="s">
        <v>247</v>
      </c>
    </row>
    <row r="106" spans="7:7" x14ac:dyDescent="0.25">
      <c r="G106" t="s">
        <v>249</v>
      </c>
    </row>
    <row r="107" spans="7:7" x14ac:dyDescent="0.25">
      <c r="G107" t="s">
        <v>251</v>
      </c>
    </row>
    <row r="108" spans="7:7" x14ac:dyDescent="0.25">
      <c r="G108" t="s">
        <v>253</v>
      </c>
    </row>
    <row r="109" spans="7:7" x14ac:dyDescent="0.25">
      <c r="G109" t="s">
        <v>255</v>
      </c>
    </row>
    <row r="110" spans="7:7" x14ac:dyDescent="0.25">
      <c r="G110" t="s">
        <v>257</v>
      </c>
    </row>
    <row r="111" spans="7:7" x14ac:dyDescent="0.25">
      <c r="G111" t="s">
        <v>259</v>
      </c>
    </row>
    <row r="112" spans="7:7" x14ac:dyDescent="0.25">
      <c r="G112" t="s">
        <v>261</v>
      </c>
    </row>
    <row r="113" spans="7:7" x14ac:dyDescent="0.25">
      <c r="G113" t="s">
        <v>263</v>
      </c>
    </row>
    <row r="114" spans="7:7" x14ac:dyDescent="0.25">
      <c r="G114" t="s">
        <v>265</v>
      </c>
    </row>
    <row r="115" spans="7:7" x14ac:dyDescent="0.25">
      <c r="G115" t="s">
        <v>267</v>
      </c>
    </row>
    <row r="116" spans="7:7" x14ac:dyDescent="0.25">
      <c r="G116" t="s">
        <v>269</v>
      </c>
    </row>
    <row r="117" spans="7:7" x14ac:dyDescent="0.25">
      <c r="G117" t="s">
        <v>271</v>
      </c>
    </row>
    <row r="118" spans="7:7" x14ac:dyDescent="0.25">
      <c r="G118" t="s">
        <v>274</v>
      </c>
    </row>
    <row r="119" spans="7:7" x14ac:dyDescent="0.25">
      <c r="G119" t="s">
        <v>276</v>
      </c>
    </row>
    <row r="120" spans="7:7" x14ac:dyDescent="0.25">
      <c r="G120" t="s">
        <v>278</v>
      </c>
    </row>
    <row r="121" spans="7:7" x14ac:dyDescent="0.25">
      <c r="G121" t="s">
        <v>280</v>
      </c>
    </row>
    <row r="122" spans="7:7" x14ac:dyDescent="0.25">
      <c r="G122" t="s">
        <v>283</v>
      </c>
    </row>
    <row r="123" spans="7:7" x14ac:dyDescent="0.25">
      <c r="G123" t="s">
        <v>285</v>
      </c>
    </row>
    <row r="124" spans="7:7" x14ac:dyDescent="0.25">
      <c r="G124" t="s">
        <v>287</v>
      </c>
    </row>
    <row r="125" spans="7:7" x14ac:dyDescent="0.25">
      <c r="G125" t="s">
        <v>289</v>
      </c>
    </row>
    <row r="126" spans="7:7" x14ac:dyDescent="0.25">
      <c r="G126" t="s">
        <v>292</v>
      </c>
    </row>
    <row r="127" spans="7:7" x14ac:dyDescent="0.25">
      <c r="G127" t="s">
        <v>294</v>
      </c>
    </row>
    <row r="128" spans="7:7" x14ac:dyDescent="0.25">
      <c r="G128" t="s">
        <v>296</v>
      </c>
    </row>
    <row r="129" spans="7:7" x14ac:dyDescent="0.25">
      <c r="G129" t="s">
        <v>298</v>
      </c>
    </row>
    <row r="130" spans="7:7" x14ac:dyDescent="0.25">
      <c r="G130" t="s">
        <v>300</v>
      </c>
    </row>
    <row r="131" spans="7:7" x14ac:dyDescent="0.25">
      <c r="G131" t="s">
        <v>303</v>
      </c>
    </row>
    <row r="132" spans="7:7" x14ac:dyDescent="0.25">
      <c r="G132" t="s">
        <v>305</v>
      </c>
    </row>
    <row r="133" spans="7:7" x14ac:dyDescent="0.25">
      <c r="G133" t="s">
        <v>307</v>
      </c>
    </row>
    <row r="134" spans="7:7" x14ac:dyDescent="0.25">
      <c r="G134" t="s">
        <v>310</v>
      </c>
    </row>
    <row r="135" spans="7:7" x14ac:dyDescent="0.25">
      <c r="G135" t="s">
        <v>312</v>
      </c>
    </row>
    <row r="136" spans="7:7" x14ac:dyDescent="0.25">
      <c r="G136" t="s">
        <v>314</v>
      </c>
    </row>
    <row r="137" spans="7:7" x14ac:dyDescent="0.25">
      <c r="G137" t="s">
        <v>316</v>
      </c>
    </row>
    <row r="138" spans="7:7" x14ac:dyDescent="0.25">
      <c r="G138" t="s">
        <v>318</v>
      </c>
    </row>
    <row r="139" spans="7:7" x14ac:dyDescent="0.25">
      <c r="G139" t="s">
        <v>320</v>
      </c>
    </row>
    <row r="140" spans="7:7" x14ac:dyDescent="0.25">
      <c r="G140" t="s">
        <v>322</v>
      </c>
    </row>
    <row r="141" spans="7:7" x14ac:dyDescent="0.25">
      <c r="G141" t="s">
        <v>324</v>
      </c>
    </row>
    <row r="142" spans="7:7" x14ac:dyDescent="0.25">
      <c r="G142" t="s">
        <v>326</v>
      </c>
    </row>
    <row r="143" spans="7:7" x14ac:dyDescent="0.25">
      <c r="G143" t="s">
        <v>328</v>
      </c>
    </row>
    <row r="144" spans="7:7" x14ac:dyDescent="0.25">
      <c r="G144" t="s">
        <v>332</v>
      </c>
    </row>
    <row r="145" spans="7:7" x14ac:dyDescent="0.25">
      <c r="G145" t="s">
        <v>330</v>
      </c>
    </row>
    <row r="146" spans="7:7" x14ac:dyDescent="0.25">
      <c r="G146" t="s">
        <v>334</v>
      </c>
    </row>
    <row r="147" spans="7:7" x14ac:dyDescent="0.25">
      <c r="G147" t="s">
        <v>336</v>
      </c>
    </row>
    <row r="148" spans="7:7" x14ac:dyDescent="0.25">
      <c r="G148" t="s">
        <v>338</v>
      </c>
    </row>
    <row r="149" spans="7:7" x14ac:dyDescent="0.25">
      <c r="G149" t="s">
        <v>340</v>
      </c>
    </row>
    <row r="150" spans="7:7" x14ac:dyDescent="0.25">
      <c r="G150" t="s">
        <v>343</v>
      </c>
    </row>
    <row r="151" spans="7:7" x14ac:dyDescent="0.25">
      <c r="G151" t="s">
        <v>345</v>
      </c>
    </row>
    <row r="152" spans="7:7" x14ac:dyDescent="0.25">
      <c r="G152" t="s">
        <v>347</v>
      </c>
    </row>
    <row r="153" spans="7:7" x14ac:dyDescent="0.25">
      <c r="G153" t="s">
        <v>349</v>
      </c>
    </row>
    <row r="154" spans="7:7" x14ac:dyDescent="0.25">
      <c r="G154" t="s">
        <v>351</v>
      </c>
    </row>
    <row r="155" spans="7:7" x14ac:dyDescent="0.25">
      <c r="G155" t="s">
        <v>353</v>
      </c>
    </row>
    <row r="156" spans="7:7" x14ac:dyDescent="0.25">
      <c r="G156" t="s">
        <v>355</v>
      </c>
    </row>
    <row r="157" spans="7:7" x14ac:dyDescent="0.25">
      <c r="G157" t="s">
        <v>357</v>
      </c>
    </row>
    <row r="158" spans="7:7" x14ac:dyDescent="0.25">
      <c r="G158" t="s">
        <v>359</v>
      </c>
    </row>
    <row r="159" spans="7:7" x14ac:dyDescent="0.25">
      <c r="G159" t="s">
        <v>361</v>
      </c>
    </row>
    <row r="160" spans="7:7" x14ac:dyDescent="0.25">
      <c r="G160" t="s">
        <v>363</v>
      </c>
    </row>
    <row r="161" spans="7:7" x14ac:dyDescent="0.25">
      <c r="G161" t="s">
        <v>365</v>
      </c>
    </row>
    <row r="162" spans="7:7" x14ac:dyDescent="0.25">
      <c r="G162" t="s">
        <v>367</v>
      </c>
    </row>
    <row r="163" spans="7:7" x14ac:dyDescent="0.25">
      <c r="G163" t="s">
        <v>369</v>
      </c>
    </row>
    <row r="164" spans="7:7" x14ac:dyDescent="0.25">
      <c r="G164" t="s">
        <v>372</v>
      </c>
    </row>
    <row r="165" spans="7:7" x14ac:dyDescent="0.25">
      <c r="G165" t="s">
        <v>374</v>
      </c>
    </row>
    <row r="166" spans="7:7" x14ac:dyDescent="0.25">
      <c r="G166" t="s">
        <v>376</v>
      </c>
    </row>
    <row r="167" spans="7:7" x14ac:dyDescent="0.25">
      <c r="G167" t="s">
        <v>378</v>
      </c>
    </row>
    <row r="168" spans="7:7" x14ac:dyDescent="0.25">
      <c r="G168" t="s">
        <v>380</v>
      </c>
    </row>
    <row r="169" spans="7:7" x14ac:dyDescent="0.25">
      <c r="G169" t="s">
        <v>382</v>
      </c>
    </row>
    <row r="170" spans="7:7" x14ac:dyDescent="0.25">
      <c r="G170" t="s">
        <v>384</v>
      </c>
    </row>
    <row r="171" spans="7:7" x14ac:dyDescent="0.25">
      <c r="G171" t="s">
        <v>386</v>
      </c>
    </row>
    <row r="172" spans="7:7" x14ac:dyDescent="0.25">
      <c r="G172" t="s">
        <v>388</v>
      </c>
    </row>
    <row r="173" spans="7:7" x14ac:dyDescent="0.25">
      <c r="G173" t="s">
        <v>390</v>
      </c>
    </row>
    <row r="174" spans="7:7" x14ac:dyDescent="0.25">
      <c r="G174" t="s">
        <v>392</v>
      </c>
    </row>
    <row r="175" spans="7:7" x14ac:dyDescent="0.25">
      <c r="G175" t="s">
        <v>394</v>
      </c>
    </row>
    <row r="176" spans="7:7" x14ac:dyDescent="0.25">
      <c r="G176" t="s">
        <v>396</v>
      </c>
    </row>
    <row r="177" spans="7:7" x14ac:dyDescent="0.25">
      <c r="G177" t="s">
        <v>398</v>
      </c>
    </row>
    <row r="178" spans="7:7" x14ac:dyDescent="0.25">
      <c r="G178" t="s">
        <v>400</v>
      </c>
    </row>
    <row r="179" spans="7:7" x14ac:dyDescent="0.25">
      <c r="G179" t="s">
        <v>402</v>
      </c>
    </row>
    <row r="180" spans="7:7" x14ac:dyDescent="0.25">
      <c r="G180" t="s">
        <v>404</v>
      </c>
    </row>
    <row r="181" spans="7:7" x14ac:dyDescent="0.25">
      <c r="G181" t="s">
        <v>406</v>
      </c>
    </row>
    <row r="182" spans="7:7" x14ac:dyDescent="0.25">
      <c r="G182" t="s">
        <v>408</v>
      </c>
    </row>
    <row r="183" spans="7:7" x14ac:dyDescent="0.25">
      <c r="G183" t="s">
        <v>410</v>
      </c>
    </row>
    <row r="184" spans="7:7" x14ac:dyDescent="0.25">
      <c r="G184" t="s">
        <v>412</v>
      </c>
    </row>
    <row r="185" spans="7:7" x14ac:dyDescent="0.25">
      <c r="G185" t="s">
        <v>414</v>
      </c>
    </row>
    <row r="186" spans="7:7" x14ac:dyDescent="0.25">
      <c r="G186" t="s">
        <v>416</v>
      </c>
    </row>
    <row r="187" spans="7:7" x14ac:dyDescent="0.25">
      <c r="G187" t="s">
        <v>418</v>
      </c>
    </row>
    <row r="188" spans="7:7" x14ac:dyDescent="0.25">
      <c r="G188" t="s">
        <v>420</v>
      </c>
    </row>
    <row r="189" spans="7:7" x14ac:dyDescent="0.25">
      <c r="G189" t="s">
        <v>422</v>
      </c>
    </row>
    <row r="190" spans="7:7" x14ac:dyDescent="0.25">
      <c r="G190" t="s">
        <v>424</v>
      </c>
    </row>
    <row r="191" spans="7:7" x14ac:dyDescent="0.25">
      <c r="G191" t="s">
        <v>426</v>
      </c>
    </row>
    <row r="192" spans="7:7" x14ac:dyDescent="0.25">
      <c r="G192" t="s">
        <v>428</v>
      </c>
    </row>
    <row r="193" spans="7:7" x14ac:dyDescent="0.25">
      <c r="G193" t="s">
        <v>430</v>
      </c>
    </row>
    <row r="194" spans="7:7" x14ac:dyDescent="0.25">
      <c r="G194" t="s">
        <v>432</v>
      </c>
    </row>
    <row r="195" spans="7:7" x14ac:dyDescent="0.25">
      <c r="G195" t="s">
        <v>434</v>
      </c>
    </row>
    <row r="196" spans="7:7" x14ac:dyDescent="0.25">
      <c r="G196" t="s">
        <v>436</v>
      </c>
    </row>
    <row r="197" spans="7:7" x14ac:dyDescent="0.25">
      <c r="G197" t="s">
        <v>438</v>
      </c>
    </row>
    <row r="198" spans="7:7" x14ac:dyDescent="0.25">
      <c r="G198" t="s">
        <v>440</v>
      </c>
    </row>
    <row r="199" spans="7:7" x14ac:dyDescent="0.25">
      <c r="G199" t="s">
        <v>442</v>
      </c>
    </row>
    <row r="200" spans="7:7" x14ac:dyDescent="0.25">
      <c r="G200" t="s">
        <v>444</v>
      </c>
    </row>
    <row r="201" spans="7:7" x14ac:dyDescent="0.25">
      <c r="G201" t="s">
        <v>446</v>
      </c>
    </row>
    <row r="202" spans="7:7" x14ac:dyDescent="0.25">
      <c r="G202" t="s">
        <v>448</v>
      </c>
    </row>
    <row r="203" spans="7:7" x14ac:dyDescent="0.25">
      <c r="G203" t="s">
        <v>450</v>
      </c>
    </row>
    <row r="204" spans="7:7" x14ac:dyDescent="0.25">
      <c r="G204" t="s">
        <v>452</v>
      </c>
    </row>
    <row r="205" spans="7:7" x14ac:dyDescent="0.25">
      <c r="G205" t="s">
        <v>454</v>
      </c>
    </row>
    <row r="206" spans="7:7" x14ac:dyDescent="0.25">
      <c r="G206" t="s">
        <v>456</v>
      </c>
    </row>
    <row r="207" spans="7:7" x14ac:dyDescent="0.25">
      <c r="G207" t="s">
        <v>458</v>
      </c>
    </row>
    <row r="208" spans="7:7" x14ac:dyDescent="0.25">
      <c r="G208" t="s">
        <v>460</v>
      </c>
    </row>
    <row r="209" spans="7:7" x14ac:dyDescent="0.25">
      <c r="G209" t="s">
        <v>462</v>
      </c>
    </row>
    <row r="210" spans="7:7" x14ac:dyDescent="0.25">
      <c r="G210" t="s">
        <v>464</v>
      </c>
    </row>
    <row r="211" spans="7:7" x14ac:dyDescent="0.25">
      <c r="G211" t="s">
        <v>466</v>
      </c>
    </row>
    <row r="212" spans="7:7" x14ac:dyDescent="0.25">
      <c r="G212" t="s">
        <v>468</v>
      </c>
    </row>
    <row r="213" spans="7:7" x14ac:dyDescent="0.25">
      <c r="G213" t="s">
        <v>470</v>
      </c>
    </row>
    <row r="214" spans="7:7" x14ac:dyDescent="0.25">
      <c r="G214" t="s">
        <v>472</v>
      </c>
    </row>
    <row r="215" spans="7:7" x14ac:dyDescent="0.25">
      <c r="G215" t="s">
        <v>474</v>
      </c>
    </row>
    <row r="216" spans="7:7" x14ac:dyDescent="0.25">
      <c r="G216" t="s">
        <v>477</v>
      </c>
    </row>
    <row r="217" spans="7:7" x14ac:dyDescent="0.25">
      <c r="G217" t="s">
        <v>479</v>
      </c>
    </row>
    <row r="218" spans="7:7" x14ac:dyDescent="0.25">
      <c r="G218" t="s">
        <v>481</v>
      </c>
    </row>
    <row r="219" spans="7:7" x14ac:dyDescent="0.25">
      <c r="G219" t="s">
        <v>483</v>
      </c>
    </row>
    <row r="220" spans="7:7" x14ac:dyDescent="0.25">
      <c r="G220" t="s">
        <v>485</v>
      </c>
    </row>
    <row r="221" spans="7:7" x14ac:dyDescent="0.25">
      <c r="G221" t="s">
        <v>487</v>
      </c>
    </row>
    <row r="222" spans="7:7" x14ac:dyDescent="0.25">
      <c r="G222" t="s">
        <v>489</v>
      </c>
    </row>
    <row r="223" spans="7:7" x14ac:dyDescent="0.25">
      <c r="G223" t="s">
        <v>491</v>
      </c>
    </row>
    <row r="224" spans="7:7" x14ac:dyDescent="0.25">
      <c r="G224" t="s">
        <v>493</v>
      </c>
    </row>
    <row r="225" spans="7:7" x14ac:dyDescent="0.25">
      <c r="G225" t="s">
        <v>495</v>
      </c>
    </row>
    <row r="226" spans="7:7" x14ac:dyDescent="0.25">
      <c r="G226" t="s">
        <v>497</v>
      </c>
    </row>
    <row r="227" spans="7:7" x14ac:dyDescent="0.25">
      <c r="G227" t="s">
        <v>499</v>
      </c>
    </row>
    <row r="228" spans="7:7" x14ac:dyDescent="0.25">
      <c r="G228" t="s">
        <v>501</v>
      </c>
    </row>
    <row r="229" spans="7:7" x14ac:dyDescent="0.25">
      <c r="G229" t="s">
        <v>503</v>
      </c>
    </row>
    <row r="230" spans="7:7" x14ac:dyDescent="0.25">
      <c r="G230" t="s">
        <v>505</v>
      </c>
    </row>
    <row r="231" spans="7:7" x14ac:dyDescent="0.25">
      <c r="G231" t="s">
        <v>508</v>
      </c>
    </row>
    <row r="232" spans="7:7" x14ac:dyDescent="0.25">
      <c r="G232" t="s">
        <v>510</v>
      </c>
    </row>
    <row r="233" spans="7:7" x14ac:dyDescent="0.25">
      <c r="G233" t="s">
        <v>512</v>
      </c>
    </row>
    <row r="234" spans="7:7" x14ac:dyDescent="0.25">
      <c r="G234" t="s">
        <v>514</v>
      </c>
    </row>
    <row r="235" spans="7:7" x14ac:dyDescent="0.25">
      <c r="G235" t="s">
        <v>516</v>
      </c>
    </row>
    <row r="236" spans="7:7" x14ac:dyDescent="0.25">
      <c r="G236" t="s">
        <v>518</v>
      </c>
    </row>
    <row r="237" spans="7:7" x14ac:dyDescent="0.25">
      <c r="G237" t="s">
        <v>520</v>
      </c>
    </row>
    <row r="238" spans="7:7" x14ac:dyDescent="0.25">
      <c r="G238" t="s">
        <v>522</v>
      </c>
    </row>
    <row r="239" spans="7:7" x14ac:dyDescent="0.25">
      <c r="G239" t="s">
        <v>524</v>
      </c>
    </row>
    <row r="240" spans="7:7" x14ac:dyDescent="0.25">
      <c r="G240" t="s">
        <v>526</v>
      </c>
    </row>
    <row r="241" spans="7:7" x14ac:dyDescent="0.25">
      <c r="G241" t="s">
        <v>528</v>
      </c>
    </row>
    <row r="242" spans="7:7" x14ac:dyDescent="0.25">
      <c r="G242" t="s">
        <v>530</v>
      </c>
    </row>
    <row r="243" spans="7:7" x14ac:dyDescent="0.25">
      <c r="G243" t="s">
        <v>532</v>
      </c>
    </row>
    <row r="244" spans="7:7" x14ac:dyDescent="0.25">
      <c r="G244" t="s">
        <v>534</v>
      </c>
    </row>
    <row r="245" spans="7:7" x14ac:dyDescent="0.25">
      <c r="G245" t="s">
        <v>536</v>
      </c>
    </row>
    <row r="246" spans="7:7" x14ac:dyDescent="0.25">
      <c r="G246" t="s">
        <v>538</v>
      </c>
    </row>
    <row r="247" spans="7:7" x14ac:dyDescent="0.25">
      <c r="G247" t="s">
        <v>540</v>
      </c>
    </row>
    <row r="248" spans="7:7" x14ac:dyDescent="0.25">
      <c r="G248" t="s">
        <v>542</v>
      </c>
    </row>
    <row r="249" spans="7:7" x14ac:dyDescent="0.25">
      <c r="G249" t="s">
        <v>544</v>
      </c>
    </row>
    <row r="250" spans="7:7" x14ac:dyDescent="0.25">
      <c r="G250" t="s">
        <v>546</v>
      </c>
    </row>
    <row r="251" spans="7:7" x14ac:dyDescent="0.25">
      <c r="G251" t="s">
        <v>548</v>
      </c>
    </row>
    <row r="252" spans="7:7" x14ac:dyDescent="0.25">
      <c r="G252" t="s">
        <v>550</v>
      </c>
    </row>
    <row r="253" spans="7:7" x14ac:dyDescent="0.25">
      <c r="G253" t="s">
        <v>552</v>
      </c>
    </row>
    <row r="254" spans="7:7" x14ac:dyDescent="0.25">
      <c r="G254" t="s">
        <v>554</v>
      </c>
    </row>
    <row r="255" spans="7:7" x14ac:dyDescent="0.25">
      <c r="G255" t="s">
        <v>556</v>
      </c>
    </row>
    <row r="256" spans="7:7" x14ac:dyDescent="0.25">
      <c r="G256" t="s">
        <v>558</v>
      </c>
    </row>
    <row r="257" spans="7:7" x14ac:dyDescent="0.25">
      <c r="G257" t="s">
        <v>560</v>
      </c>
    </row>
    <row r="258" spans="7:7" x14ac:dyDescent="0.25">
      <c r="G258" t="s">
        <v>562</v>
      </c>
    </row>
    <row r="259" spans="7:7" x14ac:dyDescent="0.25">
      <c r="G259" t="s">
        <v>564</v>
      </c>
    </row>
    <row r="260" spans="7:7" x14ac:dyDescent="0.25">
      <c r="G260" t="s">
        <v>566</v>
      </c>
    </row>
    <row r="261" spans="7:7" x14ac:dyDescent="0.25">
      <c r="G261" t="s">
        <v>568</v>
      </c>
    </row>
    <row r="262" spans="7:7" x14ac:dyDescent="0.25">
      <c r="G262" t="s">
        <v>570</v>
      </c>
    </row>
    <row r="263" spans="7:7" x14ac:dyDescent="0.25">
      <c r="G263" t="s">
        <v>572</v>
      </c>
    </row>
  </sheetData>
  <sortState xmlns:xlrd2="http://schemas.microsoft.com/office/spreadsheetml/2017/richdata2" ref="E2:E20">
    <sortCondition ref="E2:E2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3EF46-DBC2-4CA5-BA0D-EE412F446B22}">
  <dimension ref="A1:G259"/>
  <sheetViews>
    <sheetView topLeftCell="A127" workbookViewId="0">
      <selection activeCell="G3" sqref="G3"/>
    </sheetView>
  </sheetViews>
  <sheetFormatPr defaultRowHeight="15" x14ac:dyDescent="0.25"/>
  <cols>
    <col min="3" max="3" width="45.140625" bestFit="1" customWidth="1"/>
  </cols>
  <sheetData>
    <row r="1" spans="1:7" x14ac:dyDescent="0.25">
      <c r="A1" t="s">
        <v>0</v>
      </c>
      <c r="B1" t="s">
        <v>1</v>
      </c>
      <c r="C1" t="s">
        <v>2</v>
      </c>
      <c r="D1" t="s">
        <v>3</v>
      </c>
      <c r="E1" t="s">
        <v>4</v>
      </c>
      <c r="F1" t="s">
        <v>5</v>
      </c>
      <c r="G1" t="s">
        <v>7</v>
      </c>
    </row>
    <row r="2" spans="1:7" x14ac:dyDescent="0.25">
      <c r="A2" t="s">
        <v>80</v>
      </c>
      <c r="B2" t="s">
        <v>363</v>
      </c>
      <c r="C2" t="s">
        <v>364</v>
      </c>
      <c r="D2">
        <v>0</v>
      </c>
      <c r="E2" t="s">
        <v>12</v>
      </c>
      <c r="F2" t="s">
        <v>11</v>
      </c>
      <c r="G2" s="1" t="s">
        <v>363</v>
      </c>
    </row>
    <row r="3" spans="1:7" x14ac:dyDescent="0.25">
      <c r="A3" t="s">
        <v>80</v>
      </c>
      <c r="B3" t="s">
        <v>110</v>
      </c>
      <c r="C3" t="s">
        <v>111</v>
      </c>
      <c r="D3">
        <v>0</v>
      </c>
      <c r="E3" t="s">
        <v>11</v>
      </c>
      <c r="F3" t="s">
        <v>12</v>
      </c>
      <c r="G3" s="1" t="s">
        <v>587</v>
      </c>
    </row>
    <row r="4" spans="1:7" x14ac:dyDescent="0.25">
      <c r="A4" t="s">
        <v>80</v>
      </c>
      <c r="B4" t="s">
        <v>81</v>
      </c>
      <c r="C4" t="s">
        <v>82</v>
      </c>
      <c r="D4">
        <v>0</v>
      </c>
      <c r="E4" t="s">
        <v>11</v>
      </c>
      <c r="F4" t="s">
        <v>12</v>
      </c>
      <c r="G4" s="1" t="s">
        <v>587</v>
      </c>
    </row>
    <row r="5" spans="1:7" x14ac:dyDescent="0.25">
      <c r="A5" t="s">
        <v>80</v>
      </c>
      <c r="B5" t="s">
        <v>239</v>
      </c>
      <c r="C5" t="s">
        <v>240</v>
      </c>
      <c r="D5">
        <v>2</v>
      </c>
      <c r="E5" t="s">
        <v>12</v>
      </c>
      <c r="F5" t="s">
        <v>11</v>
      </c>
      <c r="G5" s="1" t="s">
        <v>239</v>
      </c>
    </row>
    <row r="6" spans="1:7" x14ac:dyDescent="0.25">
      <c r="A6" t="s">
        <v>80</v>
      </c>
      <c r="B6" t="s">
        <v>175</v>
      </c>
      <c r="C6" t="s">
        <v>176</v>
      </c>
      <c r="D6">
        <v>0</v>
      </c>
      <c r="E6" t="s">
        <v>12</v>
      </c>
      <c r="F6" t="s">
        <v>11</v>
      </c>
      <c r="G6" s="1" t="s">
        <v>175</v>
      </c>
    </row>
    <row r="7" spans="1:7" x14ac:dyDescent="0.25">
      <c r="A7" t="s">
        <v>80</v>
      </c>
      <c r="B7" t="s">
        <v>349</v>
      </c>
      <c r="C7" t="s">
        <v>350</v>
      </c>
      <c r="D7">
        <v>0</v>
      </c>
      <c r="E7" t="s">
        <v>11</v>
      </c>
      <c r="F7" t="s">
        <v>12</v>
      </c>
      <c r="G7" s="1" t="s">
        <v>587</v>
      </c>
    </row>
    <row r="8" spans="1:7" x14ac:dyDescent="0.25">
      <c r="A8" t="s">
        <v>80</v>
      </c>
      <c r="B8" t="s">
        <v>276</v>
      </c>
      <c r="C8" t="s">
        <v>277</v>
      </c>
      <c r="D8">
        <v>0</v>
      </c>
      <c r="E8" t="s">
        <v>11</v>
      </c>
      <c r="F8" t="s">
        <v>12</v>
      </c>
      <c r="G8" s="1" t="s">
        <v>587</v>
      </c>
    </row>
    <row r="9" spans="1:7" x14ac:dyDescent="0.25">
      <c r="A9" t="s">
        <v>282</v>
      </c>
      <c r="B9" t="s">
        <v>470</v>
      </c>
      <c r="C9" t="s">
        <v>471</v>
      </c>
      <c r="D9">
        <v>2</v>
      </c>
      <c r="E9" t="s">
        <v>12</v>
      </c>
      <c r="F9" t="s">
        <v>11</v>
      </c>
      <c r="G9" s="1" t="s">
        <v>470</v>
      </c>
    </row>
    <row r="10" spans="1:7" x14ac:dyDescent="0.25">
      <c r="A10" t="s">
        <v>282</v>
      </c>
      <c r="B10" t="s">
        <v>283</v>
      </c>
      <c r="C10" t="s">
        <v>284</v>
      </c>
      <c r="D10">
        <v>0</v>
      </c>
      <c r="E10" t="s">
        <v>11</v>
      </c>
      <c r="F10" t="s">
        <v>12</v>
      </c>
      <c r="G10" s="1" t="s">
        <v>587</v>
      </c>
    </row>
    <row r="11" spans="1:7" x14ac:dyDescent="0.25">
      <c r="A11" t="s">
        <v>30</v>
      </c>
      <c r="B11" t="s">
        <v>31</v>
      </c>
      <c r="C11" t="s">
        <v>32</v>
      </c>
      <c r="D11">
        <v>0</v>
      </c>
      <c r="E11" t="s">
        <v>12</v>
      </c>
      <c r="F11" t="s">
        <v>11</v>
      </c>
      <c r="G11" s="1" t="s">
        <v>31</v>
      </c>
    </row>
    <row r="12" spans="1:7" x14ac:dyDescent="0.25">
      <c r="A12" t="s">
        <v>30</v>
      </c>
      <c r="B12" t="s">
        <v>307</v>
      </c>
      <c r="C12" t="s">
        <v>308</v>
      </c>
      <c r="D12">
        <v>0</v>
      </c>
      <c r="E12" t="s">
        <v>11</v>
      </c>
      <c r="F12" t="s">
        <v>12</v>
      </c>
      <c r="G12" s="1" t="s">
        <v>587</v>
      </c>
    </row>
    <row r="13" spans="1:7" x14ac:dyDescent="0.25">
      <c r="A13" t="s">
        <v>30</v>
      </c>
      <c r="B13" t="s">
        <v>146</v>
      </c>
      <c r="C13" t="s">
        <v>147</v>
      </c>
      <c r="D13">
        <v>1</v>
      </c>
      <c r="E13" t="s">
        <v>12</v>
      </c>
      <c r="F13" t="s">
        <v>11</v>
      </c>
      <c r="G13" s="1" t="s">
        <v>146</v>
      </c>
    </row>
    <row r="14" spans="1:7" x14ac:dyDescent="0.25">
      <c r="A14" t="s">
        <v>30</v>
      </c>
      <c r="B14" t="s">
        <v>125</v>
      </c>
      <c r="C14" t="s">
        <v>126</v>
      </c>
      <c r="D14">
        <v>1</v>
      </c>
      <c r="E14" t="s">
        <v>11</v>
      </c>
      <c r="F14" t="s">
        <v>12</v>
      </c>
      <c r="G14" s="1" t="s">
        <v>587</v>
      </c>
    </row>
    <row r="15" spans="1:7" x14ac:dyDescent="0.25">
      <c r="A15" t="s">
        <v>30</v>
      </c>
      <c r="B15" t="s">
        <v>227</v>
      </c>
      <c r="C15" t="s">
        <v>228</v>
      </c>
      <c r="D15">
        <v>1</v>
      </c>
      <c r="E15" t="s">
        <v>11</v>
      </c>
      <c r="F15" t="s">
        <v>12</v>
      </c>
      <c r="G15" s="1" t="s">
        <v>587</v>
      </c>
    </row>
    <row r="16" spans="1:7" x14ac:dyDescent="0.25">
      <c r="A16" t="s">
        <v>30</v>
      </c>
      <c r="B16" t="s">
        <v>298</v>
      </c>
      <c r="C16" t="s">
        <v>299</v>
      </c>
      <c r="D16">
        <v>1</v>
      </c>
      <c r="E16" t="s">
        <v>11</v>
      </c>
      <c r="F16" t="s">
        <v>12</v>
      </c>
      <c r="G16" s="1" t="s">
        <v>587</v>
      </c>
    </row>
    <row r="17" spans="1:7" x14ac:dyDescent="0.25">
      <c r="A17" t="s">
        <v>30</v>
      </c>
      <c r="B17" t="s">
        <v>127</v>
      </c>
      <c r="C17" t="s">
        <v>128</v>
      </c>
      <c r="D17">
        <v>2</v>
      </c>
      <c r="E17" t="s">
        <v>12</v>
      </c>
      <c r="F17" t="s">
        <v>11</v>
      </c>
      <c r="G17" s="1" t="s">
        <v>127</v>
      </c>
    </row>
    <row r="18" spans="1:7" x14ac:dyDescent="0.25">
      <c r="A18" t="s">
        <v>30</v>
      </c>
      <c r="B18" t="s">
        <v>218</v>
      </c>
      <c r="C18" t="s">
        <v>219</v>
      </c>
      <c r="D18">
        <v>0</v>
      </c>
      <c r="E18" t="s">
        <v>11</v>
      </c>
      <c r="F18" t="s">
        <v>12</v>
      </c>
      <c r="G18" s="1" t="s">
        <v>587</v>
      </c>
    </row>
    <row r="19" spans="1:7" x14ac:dyDescent="0.25">
      <c r="A19" t="s">
        <v>30</v>
      </c>
      <c r="B19" t="s">
        <v>233</v>
      </c>
      <c r="C19" t="s">
        <v>234</v>
      </c>
      <c r="D19">
        <v>1</v>
      </c>
      <c r="E19" t="s">
        <v>12</v>
      </c>
      <c r="F19" t="s">
        <v>11</v>
      </c>
      <c r="G19" s="1" t="s">
        <v>233</v>
      </c>
    </row>
    <row r="20" spans="1:7" x14ac:dyDescent="0.25">
      <c r="A20" t="s">
        <v>30</v>
      </c>
      <c r="B20" t="s">
        <v>280</v>
      </c>
      <c r="C20" t="s">
        <v>281</v>
      </c>
      <c r="D20">
        <v>1</v>
      </c>
      <c r="E20" t="s">
        <v>12</v>
      </c>
      <c r="F20" t="s">
        <v>11</v>
      </c>
      <c r="G20" s="1" t="s">
        <v>280</v>
      </c>
    </row>
    <row r="21" spans="1:7" x14ac:dyDescent="0.25">
      <c r="A21" t="s">
        <v>30</v>
      </c>
      <c r="B21" t="s">
        <v>324</v>
      </c>
      <c r="C21" t="s">
        <v>325</v>
      </c>
      <c r="D21">
        <v>1</v>
      </c>
      <c r="E21" t="s">
        <v>11</v>
      </c>
      <c r="F21" t="s">
        <v>12</v>
      </c>
      <c r="G21" s="1" t="s">
        <v>587</v>
      </c>
    </row>
    <row r="22" spans="1:7" x14ac:dyDescent="0.25">
      <c r="A22" t="s">
        <v>30</v>
      </c>
      <c r="B22" t="s">
        <v>255</v>
      </c>
      <c r="C22" t="s">
        <v>256</v>
      </c>
      <c r="D22">
        <v>1</v>
      </c>
      <c r="E22" t="s">
        <v>12</v>
      </c>
      <c r="F22" t="s">
        <v>11</v>
      </c>
      <c r="G22" s="1" t="s">
        <v>255</v>
      </c>
    </row>
    <row r="23" spans="1:7" x14ac:dyDescent="0.25">
      <c r="A23" t="s">
        <v>30</v>
      </c>
      <c r="B23" t="s">
        <v>365</v>
      </c>
      <c r="C23" t="s">
        <v>366</v>
      </c>
      <c r="D23">
        <v>1</v>
      </c>
      <c r="E23" t="s">
        <v>11</v>
      </c>
      <c r="F23" t="s">
        <v>12</v>
      </c>
      <c r="G23" s="1" t="s">
        <v>587</v>
      </c>
    </row>
    <row r="24" spans="1:7" x14ac:dyDescent="0.25">
      <c r="A24" t="s">
        <v>30</v>
      </c>
      <c r="B24" t="s">
        <v>536</v>
      </c>
      <c r="C24" t="s">
        <v>537</v>
      </c>
      <c r="D24">
        <v>0</v>
      </c>
      <c r="E24" t="s">
        <v>11</v>
      </c>
      <c r="F24" t="s">
        <v>12</v>
      </c>
      <c r="G24" s="1" t="s">
        <v>587</v>
      </c>
    </row>
    <row r="25" spans="1:7" x14ac:dyDescent="0.25">
      <c r="A25" t="s">
        <v>30</v>
      </c>
      <c r="B25" t="s">
        <v>322</v>
      </c>
      <c r="C25" t="s">
        <v>323</v>
      </c>
      <c r="D25">
        <v>0</v>
      </c>
      <c r="E25" t="s">
        <v>12</v>
      </c>
      <c r="F25" t="s">
        <v>11</v>
      </c>
      <c r="G25" s="1" t="s">
        <v>322</v>
      </c>
    </row>
    <row r="26" spans="1:7" x14ac:dyDescent="0.25">
      <c r="A26" t="s">
        <v>30</v>
      </c>
      <c r="B26" t="s">
        <v>68</v>
      </c>
      <c r="C26" t="s">
        <v>69</v>
      </c>
      <c r="D26">
        <v>1</v>
      </c>
      <c r="E26" t="s">
        <v>11</v>
      </c>
      <c r="F26" t="s">
        <v>12</v>
      </c>
      <c r="G26" s="1" t="s">
        <v>587</v>
      </c>
    </row>
    <row r="27" spans="1:7" x14ac:dyDescent="0.25">
      <c r="A27" t="s">
        <v>30</v>
      </c>
      <c r="B27" t="s">
        <v>83</v>
      </c>
      <c r="C27" t="s">
        <v>84</v>
      </c>
      <c r="D27">
        <v>0</v>
      </c>
      <c r="E27" t="s">
        <v>11</v>
      </c>
      <c r="F27" t="s">
        <v>12</v>
      </c>
      <c r="G27" s="1" t="s">
        <v>587</v>
      </c>
    </row>
    <row r="28" spans="1:7" x14ac:dyDescent="0.25">
      <c r="A28" t="s">
        <v>30</v>
      </c>
      <c r="B28" t="s">
        <v>361</v>
      </c>
      <c r="C28" t="s">
        <v>362</v>
      </c>
      <c r="D28">
        <v>0</v>
      </c>
      <c r="E28" t="s">
        <v>11</v>
      </c>
      <c r="F28" t="s">
        <v>12</v>
      </c>
      <c r="G28" s="1" t="s">
        <v>587</v>
      </c>
    </row>
    <row r="29" spans="1:7" x14ac:dyDescent="0.25">
      <c r="A29" t="s">
        <v>30</v>
      </c>
      <c r="B29" t="s">
        <v>231</v>
      </c>
      <c r="C29" t="s">
        <v>232</v>
      </c>
      <c r="D29">
        <v>0</v>
      </c>
      <c r="E29" t="s">
        <v>11</v>
      </c>
      <c r="F29" t="s">
        <v>12</v>
      </c>
      <c r="G29" s="1" t="s">
        <v>587</v>
      </c>
    </row>
    <row r="30" spans="1:7" x14ac:dyDescent="0.25">
      <c r="A30" t="s">
        <v>30</v>
      </c>
      <c r="B30" t="s">
        <v>261</v>
      </c>
      <c r="C30" t="s">
        <v>262</v>
      </c>
      <c r="D30">
        <v>0</v>
      </c>
      <c r="E30" t="s">
        <v>12</v>
      </c>
      <c r="F30" t="s">
        <v>11</v>
      </c>
      <c r="G30" s="1" t="s">
        <v>261</v>
      </c>
    </row>
    <row r="31" spans="1:7" x14ac:dyDescent="0.25">
      <c r="A31" t="s">
        <v>30</v>
      </c>
      <c r="B31" t="s">
        <v>265</v>
      </c>
      <c r="C31" t="s">
        <v>266</v>
      </c>
      <c r="D31">
        <v>1</v>
      </c>
      <c r="E31" t="s">
        <v>12</v>
      </c>
      <c r="F31" t="s">
        <v>11</v>
      </c>
      <c r="G31" s="1" t="s">
        <v>265</v>
      </c>
    </row>
    <row r="32" spans="1:7" x14ac:dyDescent="0.25">
      <c r="A32" t="s">
        <v>30</v>
      </c>
      <c r="B32" t="s">
        <v>263</v>
      </c>
      <c r="C32" t="s">
        <v>264</v>
      </c>
      <c r="D32">
        <v>1</v>
      </c>
      <c r="E32" t="s">
        <v>11</v>
      </c>
      <c r="F32" t="s">
        <v>12</v>
      </c>
      <c r="G32" s="1" t="s">
        <v>587</v>
      </c>
    </row>
    <row r="33" spans="1:7" x14ac:dyDescent="0.25">
      <c r="A33" t="s">
        <v>30</v>
      </c>
      <c r="B33" t="s">
        <v>189</v>
      </c>
      <c r="C33" t="s">
        <v>190</v>
      </c>
      <c r="D33">
        <v>0</v>
      </c>
      <c r="E33" t="s">
        <v>11</v>
      </c>
      <c r="F33" t="s">
        <v>12</v>
      </c>
      <c r="G33" s="1" t="s">
        <v>587</v>
      </c>
    </row>
    <row r="34" spans="1:7" x14ac:dyDescent="0.25">
      <c r="A34" t="s">
        <v>30</v>
      </c>
      <c r="B34" t="s">
        <v>404</v>
      </c>
      <c r="C34" t="s">
        <v>405</v>
      </c>
      <c r="D34">
        <v>2</v>
      </c>
      <c r="E34" t="s">
        <v>12</v>
      </c>
      <c r="F34" t="s">
        <v>11</v>
      </c>
      <c r="G34" s="1" t="s">
        <v>404</v>
      </c>
    </row>
    <row r="35" spans="1:7" x14ac:dyDescent="0.25">
      <c r="A35" t="s">
        <v>30</v>
      </c>
      <c r="B35" t="s">
        <v>434</v>
      </c>
      <c r="C35" t="s">
        <v>435</v>
      </c>
      <c r="D35">
        <v>1</v>
      </c>
      <c r="E35" t="s">
        <v>12</v>
      </c>
      <c r="F35" t="s">
        <v>11</v>
      </c>
      <c r="G35" s="1" t="s">
        <v>434</v>
      </c>
    </row>
    <row r="36" spans="1:7" x14ac:dyDescent="0.25">
      <c r="A36" t="s">
        <v>30</v>
      </c>
      <c r="B36" t="s">
        <v>278</v>
      </c>
      <c r="C36" t="s">
        <v>279</v>
      </c>
      <c r="D36">
        <v>1</v>
      </c>
      <c r="E36" t="s">
        <v>11</v>
      </c>
      <c r="F36" t="s">
        <v>12</v>
      </c>
      <c r="G36" s="1" t="s">
        <v>587</v>
      </c>
    </row>
    <row r="37" spans="1:7" x14ac:dyDescent="0.25">
      <c r="A37" t="s">
        <v>30</v>
      </c>
      <c r="B37" t="s">
        <v>99</v>
      </c>
      <c r="C37" t="s">
        <v>100</v>
      </c>
      <c r="D37">
        <v>1</v>
      </c>
      <c r="E37" t="s">
        <v>11</v>
      </c>
      <c r="F37" t="s">
        <v>12</v>
      </c>
      <c r="G37" s="1" t="s">
        <v>587</v>
      </c>
    </row>
    <row r="38" spans="1:7" x14ac:dyDescent="0.25">
      <c r="A38" t="s">
        <v>30</v>
      </c>
      <c r="B38" t="s">
        <v>378</v>
      </c>
      <c r="C38" t="s">
        <v>379</v>
      </c>
      <c r="D38">
        <v>1</v>
      </c>
      <c r="E38" t="s">
        <v>11</v>
      </c>
      <c r="F38" t="s">
        <v>12</v>
      </c>
      <c r="G38" s="1" t="s">
        <v>587</v>
      </c>
    </row>
    <row r="39" spans="1:7" x14ac:dyDescent="0.25">
      <c r="A39" t="s">
        <v>30</v>
      </c>
      <c r="B39" t="s">
        <v>554</v>
      </c>
      <c r="C39" t="s">
        <v>555</v>
      </c>
      <c r="D39">
        <v>1</v>
      </c>
      <c r="E39" t="s">
        <v>12</v>
      </c>
      <c r="F39" t="s">
        <v>11</v>
      </c>
      <c r="G39" s="1" t="s">
        <v>554</v>
      </c>
    </row>
    <row r="40" spans="1:7" x14ac:dyDescent="0.25">
      <c r="A40" t="s">
        <v>30</v>
      </c>
      <c r="B40" t="s">
        <v>562</v>
      </c>
      <c r="C40" t="s">
        <v>563</v>
      </c>
      <c r="D40">
        <v>0</v>
      </c>
      <c r="E40" t="s">
        <v>12</v>
      </c>
      <c r="F40" t="s">
        <v>11</v>
      </c>
      <c r="G40" s="1" t="s">
        <v>562</v>
      </c>
    </row>
    <row r="41" spans="1:7" x14ac:dyDescent="0.25">
      <c r="A41" t="s">
        <v>30</v>
      </c>
      <c r="B41" t="s">
        <v>560</v>
      </c>
      <c r="C41" t="s">
        <v>561</v>
      </c>
      <c r="D41">
        <v>1</v>
      </c>
      <c r="E41" t="s">
        <v>11</v>
      </c>
      <c r="F41" t="s">
        <v>12</v>
      </c>
      <c r="G41" s="1" t="s">
        <v>587</v>
      </c>
    </row>
    <row r="42" spans="1:7" x14ac:dyDescent="0.25">
      <c r="A42" t="s">
        <v>30</v>
      </c>
      <c r="B42" t="s">
        <v>430</v>
      </c>
      <c r="C42" t="s">
        <v>431</v>
      </c>
      <c r="D42">
        <v>0</v>
      </c>
      <c r="E42" t="s">
        <v>11</v>
      </c>
      <c r="F42" t="s">
        <v>12</v>
      </c>
      <c r="G42" s="1" t="s">
        <v>587</v>
      </c>
    </row>
    <row r="43" spans="1:7" x14ac:dyDescent="0.25">
      <c r="A43" t="s">
        <v>30</v>
      </c>
      <c r="B43" t="s">
        <v>552</v>
      </c>
      <c r="C43" t="s">
        <v>553</v>
      </c>
      <c r="D43">
        <v>1</v>
      </c>
      <c r="E43" t="s">
        <v>11</v>
      </c>
      <c r="F43" t="s">
        <v>12</v>
      </c>
      <c r="G43" s="1" t="s">
        <v>587</v>
      </c>
    </row>
    <row r="44" spans="1:7" x14ac:dyDescent="0.25">
      <c r="A44" t="s">
        <v>30</v>
      </c>
      <c r="B44" t="s">
        <v>114</v>
      </c>
      <c r="C44" t="s">
        <v>115</v>
      </c>
      <c r="D44">
        <v>1</v>
      </c>
      <c r="E44" t="s">
        <v>11</v>
      </c>
      <c r="F44" t="s">
        <v>12</v>
      </c>
      <c r="G44" s="1" t="s">
        <v>587</v>
      </c>
    </row>
    <row r="45" spans="1:7" x14ac:dyDescent="0.25">
      <c r="A45" t="s">
        <v>30</v>
      </c>
      <c r="B45" t="s">
        <v>168</v>
      </c>
      <c r="C45" t="s">
        <v>169</v>
      </c>
      <c r="D45">
        <v>0</v>
      </c>
      <c r="E45" t="s">
        <v>11</v>
      </c>
      <c r="F45" t="s">
        <v>12</v>
      </c>
      <c r="G45" s="1" t="s">
        <v>587</v>
      </c>
    </row>
    <row r="46" spans="1:7" x14ac:dyDescent="0.25">
      <c r="A46" t="s">
        <v>30</v>
      </c>
      <c r="B46" t="s">
        <v>568</v>
      </c>
      <c r="C46" t="s">
        <v>569</v>
      </c>
      <c r="D46">
        <v>0</v>
      </c>
      <c r="E46" t="s">
        <v>11</v>
      </c>
      <c r="F46" t="s">
        <v>12</v>
      </c>
      <c r="G46" s="1" t="s">
        <v>587</v>
      </c>
    </row>
    <row r="47" spans="1:7" x14ac:dyDescent="0.25">
      <c r="A47" t="s">
        <v>30</v>
      </c>
      <c r="B47" t="s">
        <v>214</v>
      </c>
      <c r="C47" t="s">
        <v>215</v>
      </c>
      <c r="D47">
        <v>2</v>
      </c>
      <c r="E47" t="s">
        <v>12</v>
      </c>
      <c r="F47" t="s">
        <v>11</v>
      </c>
      <c r="G47" s="1" t="s">
        <v>214</v>
      </c>
    </row>
    <row r="48" spans="1:7" x14ac:dyDescent="0.25">
      <c r="A48" t="s">
        <v>30</v>
      </c>
      <c r="B48" t="s">
        <v>444</v>
      </c>
      <c r="C48" t="s">
        <v>445</v>
      </c>
      <c r="D48">
        <v>1</v>
      </c>
      <c r="E48" t="s">
        <v>11</v>
      </c>
      <c r="F48" t="s">
        <v>12</v>
      </c>
      <c r="G48" s="1" t="s">
        <v>587</v>
      </c>
    </row>
    <row r="49" spans="1:7" x14ac:dyDescent="0.25">
      <c r="A49" t="s">
        <v>30</v>
      </c>
      <c r="B49" t="s">
        <v>556</v>
      </c>
      <c r="C49" t="s">
        <v>557</v>
      </c>
      <c r="D49">
        <v>1</v>
      </c>
      <c r="E49" t="s">
        <v>12</v>
      </c>
      <c r="F49" t="s">
        <v>11</v>
      </c>
      <c r="G49" s="1" t="s">
        <v>556</v>
      </c>
    </row>
    <row r="50" spans="1:7" x14ac:dyDescent="0.25">
      <c r="A50" t="s">
        <v>30</v>
      </c>
      <c r="B50" t="s">
        <v>359</v>
      </c>
      <c r="C50" t="s">
        <v>360</v>
      </c>
      <c r="D50">
        <v>1</v>
      </c>
      <c r="E50" t="s">
        <v>12</v>
      </c>
      <c r="F50" t="s">
        <v>11</v>
      </c>
      <c r="G50" s="1" t="s">
        <v>359</v>
      </c>
    </row>
    <row r="51" spans="1:7" x14ac:dyDescent="0.25">
      <c r="A51" t="s">
        <v>30</v>
      </c>
      <c r="B51" t="s">
        <v>374</v>
      </c>
      <c r="C51" t="s">
        <v>375</v>
      </c>
      <c r="D51">
        <v>2</v>
      </c>
      <c r="E51" t="s">
        <v>11</v>
      </c>
      <c r="F51" t="s">
        <v>12</v>
      </c>
      <c r="G51" s="1" t="s">
        <v>587</v>
      </c>
    </row>
    <row r="52" spans="1:7" x14ac:dyDescent="0.25">
      <c r="A52" t="s">
        <v>30</v>
      </c>
      <c r="B52" t="s">
        <v>428</v>
      </c>
      <c r="C52" t="s">
        <v>429</v>
      </c>
      <c r="D52">
        <v>2</v>
      </c>
      <c r="E52" t="s">
        <v>12</v>
      </c>
      <c r="F52" t="s">
        <v>11</v>
      </c>
      <c r="G52" s="1" t="s">
        <v>428</v>
      </c>
    </row>
    <row r="53" spans="1:7" x14ac:dyDescent="0.25">
      <c r="A53" t="s">
        <v>30</v>
      </c>
      <c r="B53" t="s">
        <v>237</v>
      </c>
      <c r="C53" t="s">
        <v>238</v>
      </c>
      <c r="D53">
        <v>2</v>
      </c>
      <c r="E53" t="s">
        <v>11</v>
      </c>
      <c r="F53" t="s">
        <v>12</v>
      </c>
      <c r="G53" s="1" t="s">
        <v>587</v>
      </c>
    </row>
    <row r="54" spans="1:7" x14ac:dyDescent="0.25">
      <c r="A54" t="s">
        <v>30</v>
      </c>
      <c r="B54" t="s">
        <v>247</v>
      </c>
      <c r="C54" t="s">
        <v>248</v>
      </c>
      <c r="D54">
        <v>0</v>
      </c>
      <c r="E54" t="s">
        <v>12</v>
      </c>
      <c r="F54" t="s">
        <v>11</v>
      </c>
      <c r="G54" s="1" t="s">
        <v>247</v>
      </c>
    </row>
    <row r="55" spans="1:7" x14ac:dyDescent="0.25">
      <c r="A55" t="s">
        <v>30</v>
      </c>
      <c r="B55" t="s">
        <v>402</v>
      </c>
      <c r="C55" t="s">
        <v>403</v>
      </c>
      <c r="D55">
        <v>0</v>
      </c>
      <c r="E55" t="s">
        <v>11</v>
      </c>
      <c r="F55" t="s">
        <v>12</v>
      </c>
      <c r="G55" s="1" t="s">
        <v>587</v>
      </c>
    </row>
    <row r="56" spans="1:7" x14ac:dyDescent="0.25">
      <c r="A56" t="s">
        <v>30</v>
      </c>
      <c r="B56" t="s">
        <v>55</v>
      </c>
      <c r="C56" t="s">
        <v>56</v>
      </c>
      <c r="D56">
        <v>2</v>
      </c>
      <c r="E56" t="s">
        <v>12</v>
      </c>
      <c r="F56" t="s">
        <v>11</v>
      </c>
      <c r="G56" s="1" t="s">
        <v>55</v>
      </c>
    </row>
    <row r="57" spans="1:7" x14ac:dyDescent="0.25">
      <c r="A57" t="s">
        <v>30</v>
      </c>
      <c r="B57" t="s">
        <v>57</v>
      </c>
      <c r="C57" t="s">
        <v>58</v>
      </c>
      <c r="D57">
        <v>0</v>
      </c>
      <c r="E57" t="s">
        <v>11</v>
      </c>
      <c r="F57" t="s">
        <v>12</v>
      </c>
      <c r="G57" s="1" t="s">
        <v>587</v>
      </c>
    </row>
    <row r="58" spans="1:7" x14ac:dyDescent="0.25">
      <c r="A58" t="s">
        <v>159</v>
      </c>
      <c r="B58" t="s">
        <v>538</v>
      </c>
      <c r="C58" t="s">
        <v>539</v>
      </c>
      <c r="D58">
        <v>0</v>
      </c>
      <c r="E58" t="s">
        <v>12</v>
      </c>
      <c r="F58" t="s">
        <v>11</v>
      </c>
      <c r="G58" s="1" t="s">
        <v>538</v>
      </c>
    </row>
    <row r="59" spans="1:7" x14ac:dyDescent="0.25">
      <c r="A59" t="s">
        <v>159</v>
      </c>
      <c r="B59" t="s">
        <v>296</v>
      </c>
      <c r="C59" t="s">
        <v>297</v>
      </c>
      <c r="D59">
        <v>0</v>
      </c>
      <c r="E59" t="s">
        <v>12</v>
      </c>
      <c r="F59" t="s">
        <v>11</v>
      </c>
      <c r="G59" s="1" t="s">
        <v>296</v>
      </c>
    </row>
    <row r="60" spans="1:7" x14ac:dyDescent="0.25">
      <c r="A60" t="s">
        <v>159</v>
      </c>
      <c r="B60" t="s">
        <v>503</v>
      </c>
      <c r="C60" t="s">
        <v>504</v>
      </c>
      <c r="D60">
        <v>0</v>
      </c>
      <c r="E60" t="s">
        <v>12</v>
      </c>
      <c r="F60" t="s">
        <v>11</v>
      </c>
      <c r="G60" s="1" t="s">
        <v>503</v>
      </c>
    </row>
    <row r="61" spans="1:7" x14ac:dyDescent="0.25">
      <c r="A61" t="s">
        <v>159</v>
      </c>
      <c r="B61" t="s">
        <v>160</v>
      </c>
      <c r="C61" t="s">
        <v>161</v>
      </c>
      <c r="D61">
        <v>0</v>
      </c>
      <c r="E61" t="s">
        <v>12</v>
      </c>
      <c r="F61" t="s">
        <v>11</v>
      </c>
      <c r="G61" s="1" t="s">
        <v>160</v>
      </c>
    </row>
    <row r="62" spans="1:7" x14ac:dyDescent="0.25">
      <c r="A62" t="s">
        <v>159</v>
      </c>
      <c r="B62" t="s">
        <v>212</v>
      </c>
      <c r="C62" t="s">
        <v>213</v>
      </c>
      <c r="D62">
        <v>0</v>
      </c>
      <c r="E62" t="s">
        <v>12</v>
      </c>
      <c r="F62" t="s">
        <v>11</v>
      </c>
      <c r="G62" s="1" t="s">
        <v>212</v>
      </c>
    </row>
    <row r="63" spans="1:7" x14ac:dyDescent="0.25">
      <c r="A63" t="s">
        <v>159</v>
      </c>
      <c r="B63" t="s">
        <v>436</v>
      </c>
      <c r="C63" t="s">
        <v>437</v>
      </c>
      <c r="D63">
        <v>0</v>
      </c>
      <c r="E63" t="s">
        <v>12</v>
      </c>
      <c r="F63" t="s">
        <v>11</v>
      </c>
      <c r="G63" s="1" t="s">
        <v>436</v>
      </c>
    </row>
    <row r="64" spans="1:7" x14ac:dyDescent="0.25">
      <c r="A64" t="s">
        <v>96</v>
      </c>
      <c r="B64" t="s">
        <v>320</v>
      </c>
      <c r="C64" t="s">
        <v>321</v>
      </c>
      <c r="D64">
        <v>0</v>
      </c>
      <c r="E64" t="s">
        <v>12</v>
      </c>
      <c r="F64" t="s">
        <v>11</v>
      </c>
      <c r="G64" s="1" t="s">
        <v>320</v>
      </c>
    </row>
    <row r="65" spans="1:7" x14ac:dyDescent="0.25">
      <c r="A65" t="s">
        <v>96</v>
      </c>
      <c r="B65" t="s">
        <v>97</v>
      </c>
      <c r="C65" t="s">
        <v>98</v>
      </c>
      <c r="D65">
        <v>0</v>
      </c>
      <c r="E65" t="s">
        <v>12</v>
      </c>
      <c r="F65" t="s">
        <v>11</v>
      </c>
      <c r="G65" s="1" t="s">
        <v>97</v>
      </c>
    </row>
    <row r="66" spans="1:7" x14ac:dyDescent="0.25">
      <c r="A66" t="s">
        <v>170</v>
      </c>
      <c r="B66" t="s">
        <v>185</v>
      </c>
      <c r="C66" t="s">
        <v>186</v>
      </c>
      <c r="D66">
        <v>0</v>
      </c>
      <c r="E66" t="s">
        <v>11</v>
      </c>
      <c r="F66" t="s">
        <v>12</v>
      </c>
      <c r="G66" s="1" t="s">
        <v>587</v>
      </c>
    </row>
    <row r="67" spans="1:7" x14ac:dyDescent="0.25">
      <c r="A67" t="s">
        <v>170</v>
      </c>
      <c r="B67" t="s">
        <v>183</v>
      </c>
      <c r="C67" t="s">
        <v>184</v>
      </c>
      <c r="D67">
        <v>2</v>
      </c>
      <c r="E67" t="s">
        <v>12</v>
      </c>
      <c r="F67" t="s">
        <v>11</v>
      </c>
      <c r="G67" s="1" t="s">
        <v>183</v>
      </c>
    </row>
    <row r="68" spans="1:7" x14ac:dyDescent="0.25">
      <c r="A68" t="s">
        <v>170</v>
      </c>
      <c r="B68" t="s">
        <v>171</v>
      </c>
      <c r="C68" t="s">
        <v>172</v>
      </c>
      <c r="D68">
        <v>0</v>
      </c>
      <c r="E68" t="s">
        <v>12</v>
      </c>
      <c r="F68" t="s">
        <v>11</v>
      </c>
      <c r="G68" s="1" t="s">
        <v>171</v>
      </c>
    </row>
    <row r="69" spans="1:7" x14ac:dyDescent="0.25">
      <c r="A69" t="s">
        <v>588</v>
      </c>
      <c r="B69" t="s">
        <v>589</v>
      </c>
      <c r="C69" t="s">
        <v>590</v>
      </c>
      <c r="D69">
        <v>0</v>
      </c>
      <c r="E69" t="s">
        <v>12</v>
      </c>
      <c r="F69" t="s">
        <v>11</v>
      </c>
      <c r="G69" s="1" t="s">
        <v>589</v>
      </c>
    </row>
    <row r="70" spans="1:7" x14ac:dyDescent="0.25">
      <c r="A70" t="s">
        <v>42</v>
      </c>
      <c r="B70" t="s">
        <v>334</v>
      </c>
      <c r="C70" t="s">
        <v>335</v>
      </c>
      <c r="D70">
        <v>0</v>
      </c>
      <c r="E70" t="s">
        <v>12</v>
      </c>
      <c r="F70" t="s">
        <v>11</v>
      </c>
      <c r="G70" s="1" t="s">
        <v>334</v>
      </c>
    </row>
    <row r="71" spans="1:7" x14ac:dyDescent="0.25">
      <c r="A71" t="s">
        <v>42</v>
      </c>
      <c r="B71" t="s">
        <v>330</v>
      </c>
      <c r="C71" t="s">
        <v>331</v>
      </c>
      <c r="D71">
        <v>2</v>
      </c>
      <c r="E71" t="s">
        <v>12</v>
      </c>
      <c r="F71" t="s">
        <v>11</v>
      </c>
      <c r="G71" s="1" t="s">
        <v>330</v>
      </c>
    </row>
    <row r="72" spans="1:7" x14ac:dyDescent="0.25">
      <c r="A72" t="s">
        <v>42</v>
      </c>
      <c r="B72" t="s">
        <v>345</v>
      </c>
      <c r="C72" t="s">
        <v>346</v>
      </c>
      <c r="D72">
        <v>0</v>
      </c>
      <c r="E72" t="s">
        <v>12</v>
      </c>
      <c r="F72" t="s">
        <v>11</v>
      </c>
      <c r="G72" s="1" t="s">
        <v>345</v>
      </c>
    </row>
    <row r="73" spans="1:7" x14ac:dyDescent="0.25">
      <c r="A73" t="s">
        <v>42</v>
      </c>
      <c r="B73" t="s">
        <v>195</v>
      </c>
      <c r="C73" t="s">
        <v>196</v>
      </c>
      <c r="D73">
        <v>0</v>
      </c>
      <c r="E73" t="s">
        <v>12</v>
      </c>
      <c r="F73" t="s">
        <v>11</v>
      </c>
      <c r="G73" s="1" t="s">
        <v>195</v>
      </c>
    </row>
    <row r="74" spans="1:7" x14ac:dyDescent="0.25">
      <c r="A74" t="s">
        <v>42</v>
      </c>
      <c r="B74" t="s">
        <v>546</v>
      </c>
      <c r="C74" t="s">
        <v>547</v>
      </c>
      <c r="D74">
        <v>0</v>
      </c>
      <c r="E74" t="s">
        <v>11</v>
      </c>
      <c r="F74" t="s">
        <v>12</v>
      </c>
      <c r="G74" s="1" t="s">
        <v>587</v>
      </c>
    </row>
    <row r="75" spans="1:7" x14ac:dyDescent="0.25">
      <c r="A75" t="s">
        <v>42</v>
      </c>
      <c r="B75" t="s">
        <v>530</v>
      </c>
      <c r="C75" t="s">
        <v>531</v>
      </c>
      <c r="D75">
        <v>0</v>
      </c>
      <c r="E75" t="s">
        <v>11</v>
      </c>
      <c r="F75" t="s">
        <v>12</v>
      </c>
      <c r="G75" s="1" t="s">
        <v>587</v>
      </c>
    </row>
    <row r="76" spans="1:7" x14ac:dyDescent="0.25">
      <c r="A76" t="s">
        <v>42</v>
      </c>
      <c r="B76" t="s">
        <v>528</v>
      </c>
      <c r="C76" t="s">
        <v>529</v>
      </c>
      <c r="D76">
        <v>0</v>
      </c>
      <c r="E76" t="s">
        <v>11</v>
      </c>
      <c r="F76" t="s">
        <v>12</v>
      </c>
      <c r="G76" s="1" t="s">
        <v>587</v>
      </c>
    </row>
    <row r="77" spans="1:7" x14ac:dyDescent="0.25">
      <c r="A77" t="s">
        <v>42</v>
      </c>
      <c r="B77" t="s">
        <v>267</v>
      </c>
      <c r="C77" t="s">
        <v>268</v>
      </c>
      <c r="D77">
        <v>0</v>
      </c>
      <c r="E77" t="s">
        <v>12</v>
      </c>
      <c r="F77" t="s">
        <v>11</v>
      </c>
      <c r="G77" s="1" t="s">
        <v>267</v>
      </c>
    </row>
    <row r="78" spans="1:7" x14ac:dyDescent="0.25">
      <c r="A78" t="s">
        <v>42</v>
      </c>
      <c r="B78" t="s">
        <v>133</v>
      </c>
      <c r="C78" t="s">
        <v>134</v>
      </c>
      <c r="D78">
        <v>0</v>
      </c>
      <c r="E78" t="s">
        <v>12</v>
      </c>
      <c r="F78" t="s">
        <v>11</v>
      </c>
      <c r="G78" s="1" t="s">
        <v>133</v>
      </c>
    </row>
    <row r="79" spans="1:7" x14ac:dyDescent="0.25">
      <c r="A79" t="s">
        <v>42</v>
      </c>
      <c r="B79" t="s">
        <v>526</v>
      </c>
      <c r="C79" t="s">
        <v>527</v>
      </c>
      <c r="D79">
        <v>0</v>
      </c>
      <c r="E79" t="s">
        <v>11</v>
      </c>
      <c r="F79" t="s">
        <v>12</v>
      </c>
      <c r="G79" s="1" t="s">
        <v>587</v>
      </c>
    </row>
    <row r="80" spans="1:7" x14ac:dyDescent="0.25">
      <c r="A80" t="s">
        <v>42</v>
      </c>
      <c r="B80" t="s">
        <v>105</v>
      </c>
      <c r="C80" t="s">
        <v>106</v>
      </c>
      <c r="D80">
        <v>0</v>
      </c>
      <c r="E80" t="s">
        <v>11</v>
      </c>
      <c r="F80" t="s">
        <v>12</v>
      </c>
      <c r="G80" s="1" t="s">
        <v>587</v>
      </c>
    </row>
    <row r="81" spans="1:7" x14ac:dyDescent="0.25">
      <c r="A81" t="s">
        <v>16</v>
      </c>
      <c r="B81" t="s">
        <v>340</v>
      </c>
      <c r="C81" t="s">
        <v>341</v>
      </c>
      <c r="D81">
        <v>0</v>
      </c>
      <c r="E81" t="s">
        <v>12</v>
      </c>
      <c r="F81" t="s">
        <v>11</v>
      </c>
      <c r="G81" s="1" t="s">
        <v>340</v>
      </c>
    </row>
    <row r="82" spans="1:7" x14ac:dyDescent="0.25">
      <c r="A82" t="s">
        <v>16</v>
      </c>
      <c r="B82" t="s">
        <v>406</v>
      </c>
      <c r="C82" t="s">
        <v>407</v>
      </c>
      <c r="D82">
        <v>0</v>
      </c>
      <c r="E82" t="s">
        <v>12</v>
      </c>
      <c r="F82" t="s">
        <v>11</v>
      </c>
      <c r="G82" s="1" t="s">
        <v>406</v>
      </c>
    </row>
    <row r="83" spans="1:7" x14ac:dyDescent="0.25">
      <c r="A83" t="s">
        <v>16</v>
      </c>
      <c r="B83" t="s">
        <v>235</v>
      </c>
      <c r="C83" t="s">
        <v>236</v>
      </c>
      <c r="D83">
        <v>2</v>
      </c>
      <c r="E83" t="s">
        <v>12</v>
      </c>
      <c r="F83" t="s">
        <v>11</v>
      </c>
      <c r="G83" s="1" t="s">
        <v>235</v>
      </c>
    </row>
    <row r="84" spans="1:7" x14ac:dyDescent="0.25">
      <c r="A84" t="s">
        <v>16</v>
      </c>
      <c r="B84" t="s">
        <v>253</v>
      </c>
      <c r="C84" t="s">
        <v>254</v>
      </c>
      <c r="D84">
        <v>2</v>
      </c>
      <c r="E84" t="s">
        <v>12</v>
      </c>
      <c r="F84" t="s">
        <v>11</v>
      </c>
      <c r="G84" s="1" t="s">
        <v>253</v>
      </c>
    </row>
    <row r="85" spans="1:7" x14ac:dyDescent="0.25">
      <c r="A85" t="s">
        <v>16</v>
      </c>
      <c r="B85" t="s">
        <v>164</v>
      </c>
      <c r="C85" t="s">
        <v>165</v>
      </c>
      <c r="D85">
        <v>0</v>
      </c>
      <c r="E85" t="s">
        <v>11</v>
      </c>
      <c r="F85" t="s">
        <v>12</v>
      </c>
      <c r="G85" s="1" t="s">
        <v>587</v>
      </c>
    </row>
    <row r="86" spans="1:7" x14ac:dyDescent="0.25">
      <c r="A86" t="s">
        <v>16</v>
      </c>
      <c r="B86" t="s">
        <v>162</v>
      </c>
      <c r="C86" t="s">
        <v>163</v>
      </c>
      <c r="D86">
        <v>0</v>
      </c>
      <c r="E86" t="s">
        <v>12</v>
      </c>
      <c r="F86" t="s">
        <v>11</v>
      </c>
      <c r="G86" s="1" t="s">
        <v>162</v>
      </c>
    </row>
    <row r="87" spans="1:7" x14ac:dyDescent="0.25">
      <c r="A87" t="s">
        <v>16</v>
      </c>
      <c r="B87" t="s">
        <v>400</v>
      </c>
      <c r="C87" t="s">
        <v>401</v>
      </c>
      <c r="D87">
        <v>0</v>
      </c>
      <c r="E87" t="s">
        <v>12</v>
      </c>
      <c r="F87" t="s">
        <v>11</v>
      </c>
      <c r="G87" s="1" t="s">
        <v>400</v>
      </c>
    </row>
    <row r="88" spans="1:7" x14ac:dyDescent="0.25">
      <c r="A88" t="s">
        <v>16</v>
      </c>
      <c r="B88" t="s">
        <v>398</v>
      </c>
      <c r="C88" t="s">
        <v>399</v>
      </c>
      <c r="D88">
        <v>0</v>
      </c>
      <c r="E88" t="s">
        <v>12</v>
      </c>
      <c r="F88" t="s">
        <v>11</v>
      </c>
      <c r="G88" s="1" t="s">
        <v>398</v>
      </c>
    </row>
    <row r="89" spans="1:7" x14ac:dyDescent="0.25">
      <c r="A89" t="s">
        <v>16</v>
      </c>
      <c r="B89" t="s">
        <v>495</v>
      </c>
      <c r="C89" t="s">
        <v>496</v>
      </c>
      <c r="D89">
        <v>0</v>
      </c>
      <c r="E89" t="s">
        <v>12</v>
      </c>
      <c r="F89" t="s">
        <v>11</v>
      </c>
      <c r="G89" s="1" t="s">
        <v>495</v>
      </c>
    </row>
    <row r="90" spans="1:7" x14ac:dyDescent="0.25">
      <c r="A90" t="s">
        <v>16</v>
      </c>
      <c r="B90" t="s">
        <v>520</v>
      </c>
      <c r="C90" t="s">
        <v>521</v>
      </c>
      <c r="D90">
        <v>0</v>
      </c>
      <c r="E90" t="s">
        <v>11</v>
      </c>
      <c r="F90" t="s">
        <v>12</v>
      </c>
      <c r="G90" s="1" t="s">
        <v>587</v>
      </c>
    </row>
    <row r="91" spans="1:7" x14ac:dyDescent="0.25">
      <c r="A91" t="s">
        <v>16</v>
      </c>
      <c r="B91" t="s">
        <v>314</v>
      </c>
      <c r="C91" t="s">
        <v>315</v>
      </c>
      <c r="D91">
        <v>2</v>
      </c>
      <c r="E91" t="s">
        <v>11</v>
      </c>
      <c r="F91" t="s">
        <v>12</v>
      </c>
      <c r="G91" s="1" t="s">
        <v>587</v>
      </c>
    </row>
    <row r="92" spans="1:7" x14ac:dyDescent="0.25">
      <c r="A92" t="s">
        <v>16</v>
      </c>
      <c r="B92" t="s">
        <v>566</v>
      </c>
      <c r="C92" t="s">
        <v>567</v>
      </c>
      <c r="D92">
        <v>3</v>
      </c>
      <c r="E92" t="s">
        <v>12</v>
      </c>
      <c r="F92" t="s">
        <v>11</v>
      </c>
      <c r="G92" s="1" t="s">
        <v>566</v>
      </c>
    </row>
    <row r="93" spans="1:7" x14ac:dyDescent="0.25">
      <c r="A93" t="s">
        <v>16</v>
      </c>
      <c r="B93" t="s">
        <v>17</v>
      </c>
      <c r="C93" t="s">
        <v>18</v>
      </c>
      <c r="D93">
        <v>0</v>
      </c>
      <c r="E93" t="s">
        <v>12</v>
      </c>
      <c r="F93" t="s">
        <v>11</v>
      </c>
      <c r="G93" s="1" t="s">
        <v>17</v>
      </c>
    </row>
    <row r="94" spans="1:7" x14ac:dyDescent="0.25">
      <c r="A94" t="s">
        <v>107</v>
      </c>
      <c r="B94" t="s">
        <v>251</v>
      </c>
      <c r="C94" t="s">
        <v>252</v>
      </c>
      <c r="D94">
        <v>0</v>
      </c>
      <c r="E94" t="s">
        <v>11</v>
      </c>
      <c r="F94" t="s">
        <v>12</v>
      </c>
      <c r="G94" s="1" t="s">
        <v>587</v>
      </c>
    </row>
    <row r="95" spans="1:7" x14ac:dyDescent="0.25">
      <c r="A95" t="s">
        <v>107</v>
      </c>
      <c r="B95" t="s">
        <v>108</v>
      </c>
      <c r="C95" t="s">
        <v>109</v>
      </c>
      <c r="D95">
        <v>0</v>
      </c>
      <c r="E95" t="s">
        <v>12</v>
      </c>
      <c r="F95" t="s">
        <v>11</v>
      </c>
      <c r="G95" s="1" t="s">
        <v>108</v>
      </c>
    </row>
    <row r="96" spans="1:7" x14ac:dyDescent="0.25">
      <c r="A96" t="s">
        <v>107</v>
      </c>
      <c r="B96" t="s">
        <v>460</v>
      </c>
      <c r="C96" t="s">
        <v>461</v>
      </c>
      <c r="D96">
        <v>0</v>
      </c>
      <c r="E96" t="s">
        <v>12</v>
      </c>
      <c r="F96" t="s">
        <v>11</v>
      </c>
      <c r="G96" s="1" t="s">
        <v>460</v>
      </c>
    </row>
    <row r="97" spans="1:7" x14ac:dyDescent="0.25">
      <c r="A97" t="s">
        <v>107</v>
      </c>
      <c r="B97" t="s">
        <v>259</v>
      </c>
      <c r="C97" t="s">
        <v>260</v>
      </c>
      <c r="D97">
        <v>0</v>
      </c>
      <c r="E97" t="s">
        <v>12</v>
      </c>
      <c r="F97" t="s">
        <v>11</v>
      </c>
      <c r="G97" s="1" t="s">
        <v>259</v>
      </c>
    </row>
    <row r="98" spans="1:7" x14ac:dyDescent="0.25">
      <c r="A98" t="s">
        <v>107</v>
      </c>
      <c r="B98" t="s">
        <v>472</v>
      </c>
      <c r="C98" t="s">
        <v>473</v>
      </c>
      <c r="D98">
        <v>1</v>
      </c>
      <c r="E98" t="s">
        <v>12</v>
      </c>
      <c r="F98" t="s">
        <v>11</v>
      </c>
      <c r="G98" s="1" t="s">
        <v>472</v>
      </c>
    </row>
    <row r="99" spans="1:7" x14ac:dyDescent="0.25">
      <c r="A99" t="s">
        <v>70</v>
      </c>
      <c r="B99" t="s">
        <v>71</v>
      </c>
      <c r="C99" t="s">
        <v>72</v>
      </c>
      <c r="D99">
        <v>0</v>
      </c>
      <c r="E99" t="s">
        <v>12</v>
      </c>
      <c r="F99" t="s">
        <v>11</v>
      </c>
      <c r="G99" s="1" t="s">
        <v>71</v>
      </c>
    </row>
    <row r="100" spans="1:7" x14ac:dyDescent="0.25">
      <c r="A100" t="s">
        <v>70</v>
      </c>
      <c r="B100" t="s">
        <v>312</v>
      </c>
      <c r="C100" t="s">
        <v>313</v>
      </c>
      <c r="D100">
        <v>2</v>
      </c>
      <c r="E100" t="s">
        <v>11</v>
      </c>
      <c r="F100" t="s">
        <v>12</v>
      </c>
      <c r="G100" s="1" t="s">
        <v>587</v>
      </c>
    </row>
    <row r="101" spans="1:7" x14ac:dyDescent="0.25">
      <c r="A101" t="s">
        <v>70</v>
      </c>
      <c r="B101" t="s">
        <v>424</v>
      </c>
      <c r="C101" t="s">
        <v>425</v>
      </c>
      <c r="D101">
        <v>0</v>
      </c>
      <c r="E101" t="s">
        <v>12</v>
      </c>
      <c r="F101" t="s">
        <v>11</v>
      </c>
      <c r="G101" s="1" t="s">
        <v>424</v>
      </c>
    </row>
    <row r="102" spans="1:7" x14ac:dyDescent="0.25">
      <c r="A102" t="s">
        <v>70</v>
      </c>
      <c r="B102" t="s">
        <v>412</v>
      </c>
      <c r="C102" t="s">
        <v>413</v>
      </c>
      <c r="D102">
        <v>0</v>
      </c>
      <c r="E102" t="s">
        <v>12</v>
      </c>
      <c r="F102" t="s">
        <v>11</v>
      </c>
      <c r="G102" s="1" t="s">
        <v>412</v>
      </c>
    </row>
    <row r="103" spans="1:7" x14ac:dyDescent="0.25">
      <c r="A103" t="s">
        <v>70</v>
      </c>
      <c r="B103" t="s">
        <v>220</v>
      </c>
      <c r="C103" t="s">
        <v>221</v>
      </c>
      <c r="D103">
        <v>2</v>
      </c>
      <c r="E103" t="s">
        <v>12</v>
      </c>
      <c r="F103" t="s">
        <v>11</v>
      </c>
      <c r="G103" s="1" t="s">
        <v>220</v>
      </c>
    </row>
    <row r="104" spans="1:7" x14ac:dyDescent="0.25">
      <c r="A104" t="s">
        <v>70</v>
      </c>
      <c r="B104" t="s">
        <v>328</v>
      </c>
      <c r="C104" t="s">
        <v>329</v>
      </c>
      <c r="D104">
        <v>3</v>
      </c>
      <c r="E104" t="s">
        <v>12</v>
      </c>
      <c r="F104" t="s">
        <v>11</v>
      </c>
      <c r="G104" s="1" t="s">
        <v>328</v>
      </c>
    </row>
    <row r="105" spans="1:7" x14ac:dyDescent="0.25">
      <c r="A105" t="s">
        <v>70</v>
      </c>
      <c r="B105" t="s">
        <v>353</v>
      </c>
      <c r="C105" t="s">
        <v>354</v>
      </c>
      <c r="D105">
        <v>0</v>
      </c>
      <c r="E105" t="s">
        <v>11</v>
      </c>
      <c r="F105" t="s">
        <v>12</v>
      </c>
      <c r="G105" s="1" t="s">
        <v>587</v>
      </c>
    </row>
    <row r="106" spans="1:7" x14ac:dyDescent="0.25">
      <c r="A106" t="s">
        <v>13</v>
      </c>
      <c r="B106" t="s">
        <v>103</v>
      </c>
      <c r="C106" t="s">
        <v>104</v>
      </c>
      <c r="D106">
        <v>0</v>
      </c>
      <c r="E106" t="s">
        <v>12</v>
      </c>
      <c r="F106" t="s">
        <v>11</v>
      </c>
      <c r="G106" s="1" t="s">
        <v>103</v>
      </c>
    </row>
    <row r="107" spans="1:7" x14ac:dyDescent="0.25">
      <c r="A107" t="s">
        <v>13</v>
      </c>
      <c r="B107" t="s">
        <v>487</v>
      </c>
      <c r="C107" t="s">
        <v>488</v>
      </c>
      <c r="D107">
        <v>1</v>
      </c>
      <c r="E107" t="s">
        <v>11</v>
      </c>
      <c r="F107" t="s">
        <v>12</v>
      </c>
      <c r="G107" s="1" t="s">
        <v>587</v>
      </c>
    </row>
    <row r="108" spans="1:7" x14ac:dyDescent="0.25">
      <c r="A108" t="s">
        <v>13</v>
      </c>
      <c r="B108" t="s">
        <v>216</v>
      </c>
      <c r="C108" t="s">
        <v>217</v>
      </c>
      <c r="D108">
        <v>1</v>
      </c>
      <c r="E108" t="s">
        <v>11</v>
      </c>
      <c r="F108" t="s">
        <v>12</v>
      </c>
      <c r="G108" s="1" t="s">
        <v>587</v>
      </c>
    </row>
    <row r="109" spans="1:7" x14ac:dyDescent="0.25">
      <c r="A109" t="s">
        <v>13</v>
      </c>
      <c r="B109" t="s">
        <v>483</v>
      </c>
      <c r="C109" t="s">
        <v>484</v>
      </c>
      <c r="D109">
        <v>0</v>
      </c>
      <c r="E109" t="s">
        <v>12</v>
      </c>
      <c r="F109" t="s">
        <v>11</v>
      </c>
      <c r="G109" s="1" t="s">
        <v>483</v>
      </c>
    </row>
    <row r="110" spans="1:7" x14ac:dyDescent="0.25">
      <c r="A110" t="s">
        <v>13</v>
      </c>
      <c r="B110" t="s">
        <v>376</v>
      </c>
      <c r="C110" t="s">
        <v>377</v>
      </c>
      <c r="D110">
        <v>1</v>
      </c>
      <c r="E110" t="s">
        <v>12</v>
      </c>
      <c r="F110" t="s">
        <v>11</v>
      </c>
      <c r="G110" s="1" t="s">
        <v>376</v>
      </c>
    </row>
    <row r="111" spans="1:7" x14ac:dyDescent="0.25">
      <c r="A111" t="s">
        <v>13</v>
      </c>
      <c r="B111" t="s">
        <v>540</v>
      </c>
      <c r="C111" t="s">
        <v>541</v>
      </c>
      <c r="D111">
        <v>0</v>
      </c>
      <c r="E111" t="s">
        <v>12</v>
      </c>
      <c r="F111" t="s">
        <v>11</v>
      </c>
      <c r="G111" s="1" t="s">
        <v>540</v>
      </c>
    </row>
    <row r="112" spans="1:7" x14ac:dyDescent="0.25">
      <c r="A112" t="s">
        <v>13</v>
      </c>
      <c r="B112" t="s">
        <v>386</v>
      </c>
      <c r="C112" t="s">
        <v>387</v>
      </c>
      <c r="D112">
        <v>2</v>
      </c>
      <c r="E112" t="s">
        <v>12</v>
      </c>
      <c r="F112" t="s">
        <v>11</v>
      </c>
      <c r="G112" s="1" t="s">
        <v>386</v>
      </c>
    </row>
    <row r="113" spans="1:7" x14ac:dyDescent="0.25">
      <c r="A113" t="s">
        <v>13</v>
      </c>
      <c r="B113" t="s">
        <v>432</v>
      </c>
      <c r="C113" t="s">
        <v>433</v>
      </c>
      <c r="D113">
        <v>1</v>
      </c>
      <c r="E113" t="s">
        <v>11</v>
      </c>
      <c r="F113" t="s">
        <v>12</v>
      </c>
      <c r="G113" s="1" t="s">
        <v>587</v>
      </c>
    </row>
    <row r="114" spans="1:7" x14ac:dyDescent="0.25">
      <c r="A114" t="s">
        <v>13</v>
      </c>
      <c r="B114" t="s">
        <v>92</v>
      </c>
      <c r="C114" t="s">
        <v>93</v>
      </c>
      <c r="D114">
        <v>0</v>
      </c>
      <c r="E114" t="s">
        <v>12</v>
      </c>
      <c r="F114" t="s">
        <v>11</v>
      </c>
      <c r="G114" s="1" t="s">
        <v>92</v>
      </c>
    </row>
    <row r="115" spans="1:7" x14ac:dyDescent="0.25">
      <c r="A115" t="s">
        <v>13</v>
      </c>
      <c r="B115" t="s">
        <v>518</v>
      </c>
      <c r="C115" t="s">
        <v>519</v>
      </c>
      <c r="D115">
        <v>0</v>
      </c>
      <c r="E115" t="s">
        <v>11</v>
      </c>
      <c r="F115" t="s">
        <v>12</v>
      </c>
      <c r="G115" s="1" t="s">
        <v>587</v>
      </c>
    </row>
    <row r="116" spans="1:7" x14ac:dyDescent="0.25">
      <c r="A116" t="s">
        <v>13</v>
      </c>
      <c r="B116" t="s">
        <v>479</v>
      </c>
      <c r="C116" t="s">
        <v>480</v>
      </c>
      <c r="D116">
        <v>1</v>
      </c>
      <c r="E116" t="s">
        <v>12</v>
      </c>
      <c r="F116" t="s">
        <v>11</v>
      </c>
      <c r="G116" s="1" t="s">
        <v>479</v>
      </c>
    </row>
    <row r="117" spans="1:7" x14ac:dyDescent="0.25">
      <c r="A117" t="s">
        <v>13</v>
      </c>
      <c r="B117" t="s">
        <v>416</v>
      </c>
      <c r="C117" t="s">
        <v>417</v>
      </c>
      <c r="D117">
        <v>1</v>
      </c>
      <c r="E117" t="s">
        <v>11</v>
      </c>
      <c r="F117" t="s">
        <v>12</v>
      </c>
      <c r="G117" s="1" t="s">
        <v>587</v>
      </c>
    </row>
    <row r="118" spans="1:7" x14ac:dyDescent="0.25">
      <c r="A118" t="s">
        <v>13</v>
      </c>
      <c r="B118" t="s">
        <v>38</v>
      </c>
      <c r="C118" t="s">
        <v>39</v>
      </c>
      <c r="D118">
        <v>1</v>
      </c>
      <c r="E118" t="s">
        <v>11</v>
      </c>
      <c r="F118" t="s">
        <v>12</v>
      </c>
      <c r="G118" s="1" t="s">
        <v>587</v>
      </c>
    </row>
    <row r="119" spans="1:7" x14ac:dyDescent="0.25">
      <c r="A119" t="s">
        <v>13</v>
      </c>
      <c r="B119" t="s">
        <v>40</v>
      </c>
      <c r="C119" t="s">
        <v>41</v>
      </c>
      <c r="D119">
        <v>1</v>
      </c>
      <c r="E119" t="s">
        <v>12</v>
      </c>
      <c r="F119" t="s">
        <v>11</v>
      </c>
      <c r="G119" s="1" t="s">
        <v>40</v>
      </c>
    </row>
    <row r="120" spans="1:7" x14ac:dyDescent="0.25">
      <c r="A120" t="s">
        <v>13</v>
      </c>
      <c r="B120" t="s">
        <v>241</v>
      </c>
      <c r="C120" t="s">
        <v>242</v>
      </c>
      <c r="D120">
        <v>1</v>
      </c>
      <c r="E120" t="s">
        <v>12</v>
      </c>
      <c r="F120" t="s">
        <v>11</v>
      </c>
      <c r="G120" s="1" t="s">
        <v>241</v>
      </c>
    </row>
    <row r="121" spans="1:7" x14ac:dyDescent="0.25">
      <c r="A121" t="s">
        <v>13</v>
      </c>
      <c r="B121" t="s">
        <v>338</v>
      </c>
      <c r="C121" t="s">
        <v>339</v>
      </c>
      <c r="D121">
        <v>0</v>
      </c>
      <c r="E121" t="s">
        <v>12</v>
      </c>
      <c r="F121" t="s">
        <v>11</v>
      </c>
      <c r="G121" s="1" t="s">
        <v>338</v>
      </c>
    </row>
    <row r="122" spans="1:7" x14ac:dyDescent="0.25">
      <c r="A122" t="s">
        <v>13</v>
      </c>
      <c r="B122" t="s">
        <v>426</v>
      </c>
      <c r="C122" t="s">
        <v>427</v>
      </c>
      <c r="D122">
        <v>0</v>
      </c>
      <c r="E122" t="s">
        <v>12</v>
      </c>
      <c r="F122" t="s">
        <v>11</v>
      </c>
      <c r="G122" s="1" t="s">
        <v>426</v>
      </c>
    </row>
    <row r="123" spans="1:7" x14ac:dyDescent="0.25">
      <c r="A123" t="s">
        <v>13</v>
      </c>
      <c r="B123" t="s">
        <v>485</v>
      </c>
      <c r="C123" t="s">
        <v>486</v>
      </c>
      <c r="D123">
        <v>0</v>
      </c>
      <c r="E123" t="s">
        <v>12</v>
      </c>
      <c r="F123" t="s">
        <v>11</v>
      </c>
      <c r="G123" s="1" t="s">
        <v>485</v>
      </c>
    </row>
    <row r="124" spans="1:7" x14ac:dyDescent="0.25">
      <c r="A124" t="s">
        <v>13</v>
      </c>
      <c r="B124" t="s">
        <v>505</v>
      </c>
      <c r="C124" t="s">
        <v>506</v>
      </c>
      <c r="D124">
        <v>0</v>
      </c>
      <c r="E124" t="s">
        <v>12</v>
      </c>
      <c r="F124" t="s">
        <v>11</v>
      </c>
      <c r="G124" s="1" t="s">
        <v>505</v>
      </c>
    </row>
    <row r="125" spans="1:7" x14ac:dyDescent="0.25">
      <c r="A125" t="s">
        <v>13</v>
      </c>
      <c r="B125" t="s">
        <v>14</v>
      </c>
      <c r="C125" t="s">
        <v>15</v>
      </c>
      <c r="D125">
        <v>1</v>
      </c>
      <c r="E125" t="s">
        <v>12</v>
      </c>
      <c r="F125" t="s">
        <v>11</v>
      </c>
      <c r="G125" s="1" t="s">
        <v>14</v>
      </c>
    </row>
    <row r="126" spans="1:7" x14ac:dyDescent="0.25">
      <c r="A126" t="s">
        <v>13</v>
      </c>
      <c r="B126" t="s">
        <v>466</v>
      </c>
      <c r="C126" t="s">
        <v>467</v>
      </c>
      <c r="D126">
        <v>0</v>
      </c>
      <c r="E126" t="s">
        <v>12</v>
      </c>
      <c r="F126" t="s">
        <v>11</v>
      </c>
      <c r="G126" s="1" t="s">
        <v>466</v>
      </c>
    </row>
    <row r="127" spans="1:7" x14ac:dyDescent="0.25">
      <c r="A127" t="s">
        <v>13</v>
      </c>
      <c r="B127" t="s">
        <v>450</v>
      </c>
      <c r="C127" t="s">
        <v>451</v>
      </c>
      <c r="D127">
        <v>1</v>
      </c>
      <c r="E127" t="s">
        <v>12</v>
      </c>
      <c r="F127" t="s">
        <v>11</v>
      </c>
      <c r="G127" s="1" t="s">
        <v>450</v>
      </c>
    </row>
    <row r="128" spans="1:7" x14ac:dyDescent="0.25">
      <c r="A128" t="s">
        <v>13</v>
      </c>
      <c r="B128" t="s">
        <v>120</v>
      </c>
      <c r="C128" t="s">
        <v>121</v>
      </c>
      <c r="D128">
        <v>1</v>
      </c>
      <c r="E128" t="s">
        <v>11</v>
      </c>
      <c r="F128" t="s">
        <v>12</v>
      </c>
      <c r="G128" s="1" t="s">
        <v>587</v>
      </c>
    </row>
    <row r="129" spans="1:7" x14ac:dyDescent="0.25">
      <c r="A129" t="s">
        <v>13</v>
      </c>
      <c r="B129" t="s">
        <v>550</v>
      </c>
      <c r="C129" t="s">
        <v>551</v>
      </c>
      <c r="D129">
        <v>1</v>
      </c>
      <c r="E129" t="s">
        <v>11</v>
      </c>
      <c r="F129" t="s">
        <v>12</v>
      </c>
      <c r="G129" s="1" t="s">
        <v>587</v>
      </c>
    </row>
    <row r="130" spans="1:7" x14ac:dyDescent="0.25">
      <c r="A130" t="s">
        <v>13</v>
      </c>
      <c r="B130" t="s">
        <v>33</v>
      </c>
      <c r="C130" t="s">
        <v>34</v>
      </c>
      <c r="D130">
        <v>0</v>
      </c>
      <c r="E130" t="s">
        <v>11</v>
      </c>
      <c r="F130" t="s">
        <v>12</v>
      </c>
      <c r="G130" s="1" t="s">
        <v>587</v>
      </c>
    </row>
    <row r="131" spans="1:7" x14ac:dyDescent="0.25">
      <c r="A131" t="s">
        <v>13</v>
      </c>
      <c r="B131" t="s">
        <v>78</v>
      </c>
      <c r="C131" t="s">
        <v>79</v>
      </c>
      <c r="D131">
        <v>1</v>
      </c>
      <c r="E131" t="s">
        <v>11</v>
      </c>
      <c r="F131" t="s">
        <v>12</v>
      </c>
      <c r="G131" s="1" t="s">
        <v>587</v>
      </c>
    </row>
    <row r="132" spans="1:7" x14ac:dyDescent="0.25">
      <c r="A132" t="s">
        <v>13</v>
      </c>
      <c r="B132" t="s">
        <v>510</v>
      </c>
      <c r="C132" t="s">
        <v>511</v>
      </c>
      <c r="D132">
        <v>0</v>
      </c>
      <c r="E132" t="s">
        <v>12</v>
      </c>
      <c r="F132" t="s">
        <v>11</v>
      </c>
      <c r="G132" s="1" t="s">
        <v>510</v>
      </c>
    </row>
    <row r="133" spans="1:7" x14ac:dyDescent="0.25">
      <c r="A133" t="s">
        <v>13</v>
      </c>
      <c r="B133" t="s">
        <v>85</v>
      </c>
      <c r="C133" t="s">
        <v>86</v>
      </c>
      <c r="D133">
        <v>1</v>
      </c>
      <c r="E133" t="s">
        <v>12</v>
      </c>
      <c r="F133" t="s">
        <v>11</v>
      </c>
      <c r="G133" s="1" t="s">
        <v>85</v>
      </c>
    </row>
    <row r="134" spans="1:7" x14ac:dyDescent="0.25">
      <c r="A134" t="s">
        <v>153</v>
      </c>
      <c r="B134" t="s">
        <v>534</v>
      </c>
      <c r="C134" t="s">
        <v>535</v>
      </c>
      <c r="D134">
        <v>0</v>
      </c>
      <c r="E134" t="s">
        <v>12</v>
      </c>
      <c r="F134" t="s">
        <v>11</v>
      </c>
      <c r="G134" s="1" t="s">
        <v>534</v>
      </c>
    </row>
    <row r="135" spans="1:7" x14ac:dyDescent="0.25">
      <c r="A135" t="s">
        <v>153</v>
      </c>
      <c r="B135" t="s">
        <v>591</v>
      </c>
      <c r="C135" t="s">
        <v>592</v>
      </c>
      <c r="D135">
        <v>0</v>
      </c>
      <c r="E135" t="s">
        <v>11</v>
      </c>
      <c r="F135" t="s">
        <v>12</v>
      </c>
      <c r="G135" s="1" t="s">
        <v>587</v>
      </c>
    </row>
    <row r="136" spans="1:7" x14ac:dyDescent="0.25">
      <c r="A136" t="s">
        <v>153</v>
      </c>
      <c r="B136" t="s">
        <v>593</v>
      </c>
      <c r="C136" t="s">
        <v>594</v>
      </c>
      <c r="D136">
        <v>0</v>
      </c>
      <c r="E136" t="s">
        <v>12</v>
      </c>
      <c r="F136" t="s">
        <v>11</v>
      </c>
      <c r="G136" s="1" t="s">
        <v>593</v>
      </c>
    </row>
    <row r="137" spans="1:7" x14ac:dyDescent="0.25">
      <c r="A137" t="s">
        <v>153</v>
      </c>
      <c r="B137" t="s">
        <v>595</v>
      </c>
      <c r="C137" t="s">
        <v>596</v>
      </c>
      <c r="D137">
        <v>0</v>
      </c>
      <c r="E137" t="s">
        <v>12</v>
      </c>
      <c r="F137" t="s">
        <v>11</v>
      </c>
      <c r="G137" s="1" t="s">
        <v>595</v>
      </c>
    </row>
    <row r="138" spans="1:7" x14ac:dyDescent="0.25">
      <c r="A138" t="s">
        <v>153</v>
      </c>
      <c r="B138" t="s">
        <v>491</v>
      </c>
      <c r="C138" t="s">
        <v>492</v>
      </c>
      <c r="D138">
        <v>3</v>
      </c>
      <c r="E138" t="s">
        <v>12</v>
      </c>
      <c r="F138" t="s">
        <v>11</v>
      </c>
      <c r="G138" s="1" t="s">
        <v>491</v>
      </c>
    </row>
    <row r="139" spans="1:7" x14ac:dyDescent="0.25">
      <c r="A139" t="s">
        <v>153</v>
      </c>
      <c r="B139" t="s">
        <v>271</v>
      </c>
      <c r="C139" t="s">
        <v>272</v>
      </c>
      <c r="D139">
        <v>1</v>
      </c>
      <c r="E139" t="s">
        <v>12</v>
      </c>
      <c r="F139" t="s">
        <v>11</v>
      </c>
      <c r="G139" s="1" t="s">
        <v>271</v>
      </c>
    </row>
    <row r="140" spans="1:7" x14ac:dyDescent="0.25">
      <c r="A140" t="s">
        <v>153</v>
      </c>
      <c r="B140" t="s">
        <v>154</v>
      </c>
      <c r="C140" t="s">
        <v>155</v>
      </c>
      <c r="D140">
        <v>0</v>
      </c>
      <c r="E140" t="s">
        <v>12</v>
      </c>
      <c r="F140" t="s">
        <v>11</v>
      </c>
      <c r="G140" s="1" t="s">
        <v>154</v>
      </c>
    </row>
    <row r="141" spans="1:7" x14ac:dyDescent="0.25">
      <c r="A141" t="s">
        <v>153</v>
      </c>
      <c r="B141" t="s">
        <v>597</v>
      </c>
      <c r="C141" t="s">
        <v>598</v>
      </c>
      <c r="D141">
        <v>0</v>
      </c>
      <c r="E141" t="s">
        <v>12</v>
      </c>
      <c r="F141" t="s">
        <v>11</v>
      </c>
      <c r="G141" s="1" t="s">
        <v>597</v>
      </c>
    </row>
    <row r="142" spans="1:7" x14ac:dyDescent="0.25">
      <c r="A142" t="s">
        <v>45</v>
      </c>
      <c r="B142" t="s">
        <v>46</v>
      </c>
      <c r="C142" t="s">
        <v>47</v>
      </c>
      <c r="D142">
        <v>0</v>
      </c>
      <c r="E142" t="s">
        <v>12</v>
      </c>
      <c r="F142" t="s">
        <v>11</v>
      </c>
      <c r="G142" s="1" t="s">
        <v>46</v>
      </c>
    </row>
    <row r="143" spans="1:7" x14ac:dyDescent="0.25">
      <c r="A143" t="s">
        <v>35</v>
      </c>
      <c r="B143" t="s">
        <v>388</v>
      </c>
      <c r="C143" t="s">
        <v>389</v>
      </c>
      <c r="D143">
        <v>0</v>
      </c>
      <c r="E143" t="s">
        <v>12</v>
      </c>
      <c r="F143" t="s">
        <v>11</v>
      </c>
      <c r="G143" s="1" t="s">
        <v>388</v>
      </c>
    </row>
    <row r="144" spans="1:7" x14ac:dyDescent="0.25">
      <c r="A144" t="s">
        <v>35</v>
      </c>
      <c r="B144" t="s">
        <v>36</v>
      </c>
      <c r="C144" t="s">
        <v>37</v>
      </c>
      <c r="D144">
        <v>0</v>
      </c>
      <c r="E144" t="s">
        <v>12</v>
      </c>
      <c r="F144" t="s">
        <v>11</v>
      </c>
      <c r="G144" s="1" t="s">
        <v>36</v>
      </c>
    </row>
    <row r="145" spans="1:7" x14ac:dyDescent="0.25">
      <c r="A145" t="s">
        <v>35</v>
      </c>
      <c r="B145" t="s">
        <v>558</v>
      </c>
      <c r="C145" t="s">
        <v>559</v>
      </c>
      <c r="D145">
        <v>0</v>
      </c>
      <c r="E145" t="s">
        <v>11</v>
      </c>
      <c r="F145" t="s">
        <v>12</v>
      </c>
      <c r="G145" s="1" t="s">
        <v>587</v>
      </c>
    </row>
    <row r="146" spans="1:7" x14ac:dyDescent="0.25">
      <c r="A146" t="s">
        <v>35</v>
      </c>
      <c r="B146" t="s">
        <v>166</v>
      </c>
      <c r="C146" t="s">
        <v>167</v>
      </c>
      <c r="D146">
        <v>0</v>
      </c>
      <c r="E146" t="s">
        <v>11</v>
      </c>
      <c r="F146" t="s">
        <v>12</v>
      </c>
      <c r="G146" s="1" t="s">
        <v>587</v>
      </c>
    </row>
    <row r="147" spans="1:7" x14ac:dyDescent="0.25">
      <c r="A147" t="s">
        <v>35</v>
      </c>
      <c r="B147" t="s">
        <v>384</v>
      </c>
      <c r="C147" t="s">
        <v>385</v>
      </c>
      <c r="D147">
        <v>0</v>
      </c>
      <c r="E147" t="s">
        <v>11</v>
      </c>
      <c r="F147" t="s">
        <v>12</v>
      </c>
      <c r="G147" s="1" t="s">
        <v>587</v>
      </c>
    </row>
    <row r="148" spans="1:7" x14ac:dyDescent="0.25">
      <c r="A148" t="s">
        <v>35</v>
      </c>
      <c r="B148" t="s">
        <v>382</v>
      </c>
      <c r="C148" t="s">
        <v>383</v>
      </c>
      <c r="D148">
        <v>0</v>
      </c>
      <c r="E148" t="s">
        <v>11</v>
      </c>
      <c r="F148" t="s">
        <v>12</v>
      </c>
      <c r="G148" s="1" t="s">
        <v>587</v>
      </c>
    </row>
    <row r="149" spans="1:7" x14ac:dyDescent="0.25">
      <c r="A149" t="s">
        <v>35</v>
      </c>
      <c r="B149" t="s">
        <v>191</v>
      </c>
      <c r="C149" t="s">
        <v>192</v>
      </c>
      <c r="D149">
        <v>0</v>
      </c>
      <c r="E149" t="s">
        <v>12</v>
      </c>
      <c r="F149" t="s">
        <v>11</v>
      </c>
      <c r="G149" s="1" t="s">
        <v>191</v>
      </c>
    </row>
    <row r="150" spans="1:7" x14ac:dyDescent="0.25">
      <c r="A150" t="s">
        <v>35</v>
      </c>
      <c r="B150" t="s">
        <v>392</v>
      </c>
      <c r="C150" t="s">
        <v>393</v>
      </c>
      <c r="D150">
        <v>2</v>
      </c>
      <c r="E150" t="s">
        <v>12</v>
      </c>
      <c r="F150" t="s">
        <v>11</v>
      </c>
      <c r="G150" s="1" t="s">
        <v>392</v>
      </c>
    </row>
    <row r="151" spans="1:7" x14ac:dyDescent="0.25">
      <c r="A151" t="s">
        <v>62</v>
      </c>
      <c r="B151" t="s">
        <v>200</v>
      </c>
      <c r="C151" t="s">
        <v>201</v>
      </c>
      <c r="D151">
        <v>0</v>
      </c>
      <c r="E151" t="s">
        <v>12</v>
      </c>
      <c r="F151" t="s">
        <v>11</v>
      </c>
      <c r="G151" s="1" t="s">
        <v>200</v>
      </c>
    </row>
    <row r="152" spans="1:7" x14ac:dyDescent="0.25">
      <c r="A152" t="s">
        <v>62</v>
      </c>
      <c r="B152" t="s">
        <v>285</v>
      </c>
      <c r="C152" t="s">
        <v>286</v>
      </c>
      <c r="D152">
        <v>0</v>
      </c>
      <c r="E152" t="s">
        <v>12</v>
      </c>
      <c r="F152" t="s">
        <v>11</v>
      </c>
      <c r="G152" s="1" t="s">
        <v>285</v>
      </c>
    </row>
    <row r="153" spans="1:7" x14ac:dyDescent="0.25">
      <c r="A153" t="s">
        <v>62</v>
      </c>
      <c r="B153" t="s">
        <v>516</v>
      </c>
      <c r="C153" t="s">
        <v>517</v>
      </c>
      <c r="D153">
        <v>0</v>
      </c>
      <c r="E153" t="s">
        <v>12</v>
      </c>
      <c r="F153" t="s">
        <v>11</v>
      </c>
      <c r="G153" s="1" t="s">
        <v>516</v>
      </c>
    </row>
    <row r="154" spans="1:7" x14ac:dyDescent="0.25">
      <c r="A154" t="s">
        <v>62</v>
      </c>
      <c r="B154" t="s">
        <v>202</v>
      </c>
      <c r="C154" t="s">
        <v>203</v>
      </c>
      <c r="D154">
        <v>0</v>
      </c>
      <c r="E154" t="s">
        <v>12</v>
      </c>
      <c r="F154" t="s">
        <v>11</v>
      </c>
      <c r="G154" s="1" t="s">
        <v>202</v>
      </c>
    </row>
    <row r="155" spans="1:7" x14ac:dyDescent="0.25">
      <c r="A155" t="s">
        <v>62</v>
      </c>
      <c r="B155" t="s">
        <v>462</v>
      </c>
      <c r="C155" t="s">
        <v>463</v>
      </c>
      <c r="D155">
        <v>0</v>
      </c>
      <c r="E155" t="s">
        <v>12</v>
      </c>
      <c r="F155" t="s">
        <v>11</v>
      </c>
      <c r="G155" s="1" t="s">
        <v>462</v>
      </c>
    </row>
    <row r="156" spans="1:7" x14ac:dyDescent="0.25">
      <c r="A156" t="s">
        <v>62</v>
      </c>
      <c r="B156" t="s">
        <v>116</v>
      </c>
      <c r="C156" t="s">
        <v>117</v>
      </c>
      <c r="D156">
        <v>0</v>
      </c>
      <c r="E156" t="s">
        <v>11</v>
      </c>
      <c r="F156" t="s">
        <v>12</v>
      </c>
      <c r="G156" s="1" t="s">
        <v>587</v>
      </c>
    </row>
    <row r="157" spans="1:7" x14ac:dyDescent="0.25">
      <c r="A157" t="s">
        <v>62</v>
      </c>
      <c r="B157" t="s">
        <v>294</v>
      </c>
      <c r="C157" t="s">
        <v>295</v>
      </c>
      <c r="D157">
        <v>0</v>
      </c>
      <c r="E157" t="s">
        <v>11</v>
      </c>
      <c r="F157" t="s">
        <v>12</v>
      </c>
      <c r="G157" s="1" t="s">
        <v>587</v>
      </c>
    </row>
    <row r="158" spans="1:7" x14ac:dyDescent="0.25">
      <c r="A158" t="s">
        <v>62</v>
      </c>
      <c r="B158" t="s">
        <v>118</v>
      </c>
      <c r="C158" t="s">
        <v>119</v>
      </c>
      <c r="D158">
        <v>0</v>
      </c>
      <c r="E158" t="s">
        <v>12</v>
      </c>
      <c r="F158" t="s">
        <v>11</v>
      </c>
      <c r="G158" s="1" t="s">
        <v>118</v>
      </c>
    </row>
    <row r="159" spans="1:7" x14ac:dyDescent="0.25">
      <c r="A159" t="s">
        <v>62</v>
      </c>
      <c r="B159" t="s">
        <v>442</v>
      </c>
      <c r="C159" t="s">
        <v>443</v>
      </c>
      <c r="D159">
        <v>0</v>
      </c>
      <c r="E159" t="s">
        <v>12</v>
      </c>
      <c r="F159" t="s">
        <v>11</v>
      </c>
      <c r="G159" s="1" t="s">
        <v>442</v>
      </c>
    </row>
    <row r="160" spans="1:7" x14ac:dyDescent="0.25">
      <c r="A160" t="s">
        <v>62</v>
      </c>
      <c r="B160" t="s">
        <v>524</v>
      </c>
      <c r="C160" t="s">
        <v>525</v>
      </c>
      <c r="D160">
        <v>0</v>
      </c>
      <c r="E160" t="s">
        <v>12</v>
      </c>
      <c r="F160" t="s">
        <v>11</v>
      </c>
      <c r="G160" s="1" t="s">
        <v>524</v>
      </c>
    </row>
    <row r="161" spans="1:7" x14ac:dyDescent="0.25">
      <c r="A161" t="s">
        <v>62</v>
      </c>
      <c r="B161" t="s">
        <v>458</v>
      </c>
      <c r="C161" t="s">
        <v>459</v>
      </c>
      <c r="D161">
        <v>0</v>
      </c>
      <c r="E161" t="s">
        <v>11</v>
      </c>
      <c r="F161" t="s">
        <v>12</v>
      </c>
      <c r="G161" s="1" t="s">
        <v>587</v>
      </c>
    </row>
    <row r="162" spans="1:7" x14ac:dyDescent="0.25">
      <c r="A162" t="s">
        <v>62</v>
      </c>
      <c r="B162" t="s">
        <v>94</v>
      </c>
      <c r="C162" t="s">
        <v>95</v>
      </c>
      <c r="D162">
        <v>0</v>
      </c>
      <c r="E162" t="s">
        <v>11</v>
      </c>
      <c r="F162" t="s">
        <v>12</v>
      </c>
      <c r="G162" s="1" t="s">
        <v>587</v>
      </c>
    </row>
    <row r="163" spans="1:7" x14ac:dyDescent="0.25">
      <c r="A163" t="s">
        <v>62</v>
      </c>
      <c r="B163" t="s">
        <v>243</v>
      </c>
      <c r="C163" t="s">
        <v>244</v>
      </c>
      <c r="D163">
        <v>1</v>
      </c>
      <c r="E163" t="s">
        <v>11</v>
      </c>
      <c r="F163" t="s">
        <v>12</v>
      </c>
      <c r="G163" s="1" t="s">
        <v>587</v>
      </c>
    </row>
    <row r="164" spans="1:7" x14ac:dyDescent="0.25">
      <c r="A164" t="s">
        <v>62</v>
      </c>
      <c r="B164" t="s">
        <v>63</v>
      </c>
      <c r="C164" t="s">
        <v>64</v>
      </c>
      <c r="D164">
        <v>0</v>
      </c>
      <c r="E164" t="s">
        <v>11</v>
      </c>
      <c r="F164" t="s">
        <v>12</v>
      </c>
      <c r="G164" s="1" t="s">
        <v>587</v>
      </c>
    </row>
    <row r="165" spans="1:7" x14ac:dyDescent="0.25">
      <c r="A165" t="s">
        <v>62</v>
      </c>
      <c r="B165" t="s">
        <v>204</v>
      </c>
      <c r="C165" t="s">
        <v>205</v>
      </c>
      <c r="D165">
        <v>0</v>
      </c>
      <c r="E165" t="s">
        <v>11</v>
      </c>
      <c r="F165" t="s">
        <v>12</v>
      </c>
      <c r="G165" s="1" t="s">
        <v>587</v>
      </c>
    </row>
    <row r="166" spans="1:7" x14ac:dyDescent="0.25">
      <c r="A166" t="s">
        <v>150</v>
      </c>
      <c r="B166" t="s">
        <v>410</v>
      </c>
      <c r="C166" t="s">
        <v>411</v>
      </c>
      <c r="D166">
        <v>0</v>
      </c>
      <c r="E166" t="s">
        <v>11</v>
      </c>
      <c r="F166" t="s">
        <v>12</v>
      </c>
      <c r="G166" s="1" t="s">
        <v>587</v>
      </c>
    </row>
    <row r="167" spans="1:7" x14ac:dyDescent="0.25">
      <c r="A167" t="s">
        <v>150</v>
      </c>
      <c r="B167" t="s">
        <v>229</v>
      </c>
      <c r="C167" t="s">
        <v>230</v>
      </c>
      <c r="D167">
        <v>0</v>
      </c>
      <c r="E167" t="s">
        <v>11</v>
      </c>
      <c r="F167" t="s">
        <v>12</v>
      </c>
      <c r="G167" s="1" t="s">
        <v>587</v>
      </c>
    </row>
    <row r="168" spans="1:7" x14ac:dyDescent="0.25">
      <c r="A168" t="s">
        <v>150</v>
      </c>
      <c r="B168" t="s">
        <v>187</v>
      </c>
      <c r="C168" t="s">
        <v>188</v>
      </c>
      <c r="D168">
        <v>0</v>
      </c>
      <c r="E168" t="s">
        <v>12</v>
      </c>
      <c r="F168" t="s">
        <v>11</v>
      </c>
      <c r="G168" s="1" t="s">
        <v>187</v>
      </c>
    </row>
    <row r="169" spans="1:7" x14ac:dyDescent="0.25">
      <c r="A169" t="s">
        <v>150</v>
      </c>
      <c r="B169" t="s">
        <v>173</v>
      </c>
      <c r="C169" t="s">
        <v>174</v>
      </c>
      <c r="D169">
        <v>0</v>
      </c>
      <c r="E169" t="s">
        <v>11</v>
      </c>
      <c r="F169" t="s">
        <v>12</v>
      </c>
      <c r="G169" s="1" t="s">
        <v>587</v>
      </c>
    </row>
    <row r="170" spans="1:7" x14ac:dyDescent="0.25">
      <c r="A170" t="s">
        <v>150</v>
      </c>
      <c r="B170" t="s">
        <v>522</v>
      </c>
      <c r="C170" t="s">
        <v>523</v>
      </c>
      <c r="D170">
        <v>2</v>
      </c>
      <c r="E170" t="s">
        <v>12</v>
      </c>
      <c r="F170" t="s">
        <v>11</v>
      </c>
      <c r="G170" s="1" t="s">
        <v>522</v>
      </c>
    </row>
    <row r="171" spans="1:7" x14ac:dyDescent="0.25">
      <c r="A171" t="s">
        <v>150</v>
      </c>
      <c r="B171" t="s">
        <v>177</v>
      </c>
      <c r="C171" t="s">
        <v>178</v>
      </c>
      <c r="D171">
        <v>0</v>
      </c>
      <c r="E171" t="s">
        <v>11</v>
      </c>
      <c r="F171" t="s">
        <v>12</v>
      </c>
      <c r="G171" s="1" t="s">
        <v>587</v>
      </c>
    </row>
    <row r="172" spans="1:7" x14ac:dyDescent="0.25">
      <c r="A172" t="s">
        <v>150</v>
      </c>
      <c r="B172" t="s">
        <v>305</v>
      </c>
      <c r="C172" t="s">
        <v>306</v>
      </c>
      <c r="D172">
        <v>0</v>
      </c>
      <c r="E172" t="s">
        <v>11</v>
      </c>
      <c r="F172" t="s">
        <v>12</v>
      </c>
      <c r="G172" s="1" t="s">
        <v>587</v>
      </c>
    </row>
    <row r="173" spans="1:7" x14ac:dyDescent="0.25">
      <c r="A173" t="s">
        <v>150</v>
      </c>
      <c r="B173" t="s">
        <v>512</v>
      </c>
      <c r="C173" t="s">
        <v>513</v>
      </c>
      <c r="D173">
        <v>2</v>
      </c>
      <c r="E173" t="s">
        <v>12</v>
      </c>
      <c r="F173" t="s">
        <v>11</v>
      </c>
      <c r="G173" s="1" t="s">
        <v>512</v>
      </c>
    </row>
    <row r="174" spans="1:7" x14ac:dyDescent="0.25">
      <c r="A174" t="s">
        <v>150</v>
      </c>
      <c r="B174" t="s">
        <v>570</v>
      </c>
      <c r="C174" t="s">
        <v>571</v>
      </c>
      <c r="D174">
        <v>2</v>
      </c>
      <c r="E174" t="s">
        <v>12</v>
      </c>
      <c r="F174" t="s">
        <v>11</v>
      </c>
      <c r="G174" s="1" t="s">
        <v>570</v>
      </c>
    </row>
    <row r="175" spans="1:7" x14ac:dyDescent="0.25">
      <c r="A175" t="s">
        <v>150</v>
      </c>
      <c r="B175" t="s">
        <v>564</v>
      </c>
      <c r="C175" t="s">
        <v>565</v>
      </c>
      <c r="D175">
        <v>0</v>
      </c>
      <c r="E175" t="s">
        <v>11</v>
      </c>
      <c r="F175" t="s">
        <v>12</v>
      </c>
      <c r="G175" s="1" t="s">
        <v>587</v>
      </c>
    </row>
    <row r="176" spans="1:7" x14ac:dyDescent="0.25">
      <c r="A176" t="s">
        <v>150</v>
      </c>
      <c r="B176" t="s">
        <v>181</v>
      </c>
      <c r="C176" t="s">
        <v>182</v>
      </c>
      <c r="D176">
        <v>0</v>
      </c>
      <c r="E176" t="s">
        <v>11</v>
      </c>
      <c r="F176" t="s">
        <v>12</v>
      </c>
      <c r="G176" s="1" t="s">
        <v>587</v>
      </c>
    </row>
    <row r="177" spans="1:7" x14ac:dyDescent="0.25">
      <c r="A177" t="s">
        <v>150</v>
      </c>
      <c r="B177" t="s">
        <v>394</v>
      </c>
      <c r="C177" t="s">
        <v>395</v>
      </c>
      <c r="D177">
        <v>0</v>
      </c>
      <c r="E177" t="s">
        <v>12</v>
      </c>
      <c r="F177" t="s">
        <v>11</v>
      </c>
      <c r="G177" s="1" t="s">
        <v>394</v>
      </c>
    </row>
    <row r="178" spans="1:7" x14ac:dyDescent="0.25">
      <c r="A178" t="s">
        <v>150</v>
      </c>
      <c r="B178" t="s">
        <v>380</v>
      </c>
      <c r="C178" t="s">
        <v>381</v>
      </c>
      <c r="D178">
        <v>0</v>
      </c>
      <c r="E178" t="s">
        <v>12</v>
      </c>
      <c r="F178" t="s">
        <v>11</v>
      </c>
      <c r="G178" s="1" t="s">
        <v>380</v>
      </c>
    </row>
    <row r="179" spans="1:7" x14ac:dyDescent="0.25">
      <c r="A179" t="s">
        <v>150</v>
      </c>
      <c r="B179" t="s">
        <v>151</v>
      </c>
      <c r="C179" t="s">
        <v>152</v>
      </c>
      <c r="D179">
        <v>0</v>
      </c>
      <c r="E179" t="s">
        <v>11</v>
      </c>
      <c r="F179" t="s">
        <v>12</v>
      </c>
      <c r="G179" s="1" t="s">
        <v>587</v>
      </c>
    </row>
    <row r="180" spans="1:7" x14ac:dyDescent="0.25">
      <c r="A180" t="s">
        <v>150</v>
      </c>
      <c r="B180" t="s">
        <v>249</v>
      </c>
      <c r="C180" t="s">
        <v>250</v>
      </c>
      <c r="D180">
        <v>0</v>
      </c>
      <c r="E180" t="s">
        <v>11</v>
      </c>
      <c r="F180" t="s">
        <v>12</v>
      </c>
      <c r="G180" s="1" t="s">
        <v>587</v>
      </c>
    </row>
    <row r="181" spans="1:7" x14ac:dyDescent="0.25">
      <c r="A181" t="s">
        <v>150</v>
      </c>
      <c r="B181" t="s">
        <v>179</v>
      </c>
      <c r="C181" t="s">
        <v>180</v>
      </c>
      <c r="D181">
        <v>0</v>
      </c>
      <c r="E181" t="s">
        <v>11</v>
      </c>
      <c r="F181" t="s">
        <v>12</v>
      </c>
      <c r="G181" s="1" t="s">
        <v>587</v>
      </c>
    </row>
    <row r="182" spans="1:7" x14ac:dyDescent="0.25">
      <c r="A182" t="s">
        <v>65</v>
      </c>
      <c r="B182" t="s">
        <v>193</v>
      </c>
      <c r="C182" t="s">
        <v>194</v>
      </c>
      <c r="D182">
        <v>0</v>
      </c>
      <c r="E182" t="s">
        <v>11</v>
      </c>
      <c r="F182" t="s">
        <v>12</v>
      </c>
      <c r="G182" s="1" t="s">
        <v>587</v>
      </c>
    </row>
    <row r="183" spans="1:7" x14ac:dyDescent="0.25">
      <c r="A183" t="s">
        <v>65</v>
      </c>
      <c r="B183" t="s">
        <v>245</v>
      </c>
      <c r="C183" t="s">
        <v>246</v>
      </c>
      <c r="D183">
        <v>0</v>
      </c>
      <c r="E183" t="s">
        <v>11</v>
      </c>
      <c r="F183" t="s">
        <v>12</v>
      </c>
      <c r="G183" s="1" t="s">
        <v>587</v>
      </c>
    </row>
    <row r="184" spans="1:7" x14ac:dyDescent="0.25">
      <c r="A184" s="3" t="s">
        <v>65</v>
      </c>
      <c r="B184" s="3" t="s">
        <v>499</v>
      </c>
      <c r="C184" s="3" t="s">
        <v>500</v>
      </c>
      <c r="D184" s="3">
        <v>0</v>
      </c>
      <c r="E184" s="3" t="s">
        <v>12</v>
      </c>
      <c r="F184" s="3" t="s">
        <v>11</v>
      </c>
      <c r="G184" s="4" t="e">
        <v>#N/A</v>
      </c>
    </row>
    <row r="185" spans="1:7" x14ac:dyDescent="0.25">
      <c r="A185" s="3" t="s">
        <v>65</v>
      </c>
      <c r="B185" s="3" t="s">
        <v>66</v>
      </c>
      <c r="C185" s="3" t="s">
        <v>67</v>
      </c>
      <c r="D185" s="3">
        <v>0</v>
      </c>
      <c r="E185" s="3" t="s">
        <v>12</v>
      </c>
      <c r="F185" s="3" t="s">
        <v>11</v>
      </c>
      <c r="G185" s="4" t="e">
        <v>#N/A</v>
      </c>
    </row>
    <row r="186" spans="1:7" x14ac:dyDescent="0.25">
      <c r="A186" s="3" t="s">
        <v>65</v>
      </c>
      <c r="B186" s="3" t="s">
        <v>129</v>
      </c>
      <c r="C186" s="3" t="s">
        <v>130</v>
      </c>
      <c r="D186" s="3">
        <v>0</v>
      </c>
      <c r="E186" s="3" t="s">
        <v>12</v>
      </c>
      <c r="F186" s="3" t="s">
        <v>11</v>
      </c>
      <c r="G186" s="4" t="e">
        <v>#N/A</v>
      </c>
    </row>
    <row r="187" spans="1:7" x14ac:dyDescent="0.25">
      <c r="A187" t="s">
        <v>476</v>
      </c>
      <c r="B187" t="s">
        <v>477</v>
      </c>
      <c r="C187" t="s">
        <v>478</v>
      </c>
      <c r="D187">
        <v>0</v>
      </c>
      <c r="E187" t="s">
        <v>11</v>
      </c>
      <c r="F187" t="s">
        <v>12</v>
      </c>
      <c r="G187" s="1" t="s">
        <v>587</v>
      </c>
    </row>
    <row r="188" spans="1:7" x14ac:dyDescent="0.25">
      <c r="A188" t="s">
        <v>197</v>
      </c>
      <c r="B188" t="s">
        <v>198</v>
      </c>
      <c r="C188" t="s">
        <v>199</v>
      </c>
      <c r="D188">
        <v>0</v>
      </c>
      <c r="E188" t="s">
        <v>12</v>
      </c>
      <c r="F188" t="s">
        <v>11</v>
      </c>
      <c r="G188" s="1" t="s">
        <v>198</v>
      </c>
    </row>
    <row r="189" spans="1:7" x14ac:dyDescent="0.25">
      <c r="A189" t="s">
        <v>197</v>
      </c>
      <c r="B189" t="s">
        <v>269</v>
      </c>
      <c r="C189" t="s">
        <v>270</v>
      </c>
      <c r="D189">
        <v>0</v>
      </c>
      <c r="E189" t="s">
        <v>11</v>
      </c>
      <c r="F189" t="s">
        <v>12</v>
      </c>
      <c r="G189" s="1" t="s">
        <v>587</v>
      </c>
    </row>
    <row r="190" spans="1:7" x14ac:dyDescent="0.25">
      <c r="A190" t="s">
        <v>52</v>
      </c>
      <c r="B190" t="s">
        <v>257</v>
      </c>
      <c r="C190" t="s">
        <v>258</v>
      </c>
      <c r="D190">
        <v>0</v>
      </c>
      <c r="E190" t="s">
        <v>12</v>
      </c>
      <c r="F190" t="s">
        <v>11</v>
      </c>
      <c r="G190" s="1" t="s">
        <v>257</v>
      </c>
    </row>
    <row r="191" spans="1:7" x14ac:dyDescent="0.25">
      <c r="A191" t="s">
        <v>52</v>
      </c>
      <c r="B191" t="s">
        <v>414</v>
      </c>
      <c r="C191" t="s">
        <v>415</v>
      </c>
      <c r="D191">
        <v>0</v>
      </c>
      <c r="E191" t="s">
        <v>11</v>
      </c>
      <c r="F191" t="s">
        <v>12</v>
      </c>
      <c r="G191" s="1" t="s">
        <v>587</v>
      </c>
    </row>
    <row r="192" spans="1:7" x14ac:dyDescent="0.25">
      <c r="A192" t="s">
        <v>52</v>
      </c>
      <c r="B192" t="s">
        <v>53</v>
      </c>
      <c r="C192" t="s">
        <v>54</v>
      </c>
      <c r="D192">
        <v>0</v>
      </c>
      <c r="E192" t="s">
        <v>12</v>
      </c>
      <c r="F192" t="s">
        <v>11</v>
      </c>
      <c r="G192" s="1" t="s">
        <v>53</v>
      </c>
    </row>
    <row r="193" spans="1:7" x14ac:dyDescent="0.25">
      <c r="A193" t="s">
        <v>507</v>
      </c>
      <c r="B193" t="s">
        <v>508</v>
      </c>
      <c r="C193" t="s">
        <v>509</v>
      </c>
      <c r="D193">
        <v>0</v>
      </c>
      <c r="E193" t="s">
        <v>11</v>
      </c>
      <c r="F193" t="s">
        <v>12</v>
      </c>
      <c r="G193" s="1" t="s">
        <v>587</v>
      </c>
    </row>
    <row r="194" spans="1:7" x14ac:dyDescent="0.25">
      <c r="A194" t="s">
        <v>19</v>
      </c>
      <c r="B194" t="s">
        <v>287</v>
      </c>
      <c r="C194" t="s">
        <v>288</v>
      </c>
      <c r="D194">
        <v>0</v>
      </c>
      <c r="E194" t="s">
        <v>11</v>
      </c>
      <c r="F194" t="s">
        <v>12</v>
      </c>
      <c r="G194" s="1" t="s">
        <v>587</v>
      </c>
    </row>
    <row r="195" spans="1:7" x14ac:dyDescent="0.25">
      <c r="A195" t="s">
        <v>19</v>
      </c>
      <c r="B195" t="s">
        <v>316</v>
      </c>
      <c r="C195" t="s">
        <v>317</v>
      </c>
      <c r="D195">
        <v>3</v>
      </c>
      <c r="E195" t="s">
        <v>12</v>
      </c>
      <c r="F195" t="s">
        <v>11</v>
      </c>
      <c r="G195" s="1" t="s">
        <v>316</v>
      </c>
    </row>
    <row r="196" spans="1:7" x14ac:dyDescent="0.25">
      <c r="A196" t="s">
        <v>19</v>
      </c>
      <c r="B196" t="s">
        <v>355</v>
      </c>
      <c r="C196" t="s">
        <v>356</v>
      </c>
      <c r="D196">
        <v>0</v>
      </c>
      <c r="E196" t="s">
        <v>12</v>
      </c>
      <c r="F196" t="s">
        <v>11</v>
      </c>
      <c r="G196" s="1" t="s">
        <v>355</v>
      </c>
    </row>
    <row r="197" spans="1:7" x14ac:dyDescent="0.25">
      <c r="A197" t="s">
        <v>19</v>
      </c>
      <c r="B197" t="s">
        <v>514</v>
      </c>
      <c r="C197" t="s">
        <v>515</v>
      </c>
      <c r="D197">
        <v>0</v>
      </c>
      <c r="E197" t="s">
        <v>12</v>
      </c>
      <c r="F197" t="s">
        <v>11</v>
      </c>
      <c r="G197" s="1" t="s">
        <v>514</v>
      </c>
    </row>
    <row r="198" spans="1:7" x14ac:dyDescent="0.25">
      <c r="A198" t="s">
        <v>19</v>
      </c>
      <c r="B198" t="s">
        <v>481</v>
      </c>
      <c r="C198" t="s">
        <v>482</v>
      </c>
      <c r="D198">
        <v>3</v>
      </c>
      <c r="E198" t="s">
        <v>12</v>
      </c>
      <c r="F198" t="s">
        <v>11</v>
      </c>
      <c r="G198" s="1" t="s">
        <v>481</v>
      </c>
    </row>
    <row r="199" spans="1:7" x14ac:dyDescent="0.25">
      <c r="A199" t="s">
        <v>19</v>
      </c>
      <c r="B199" t="s">
        <v>20</v>
      </c>
      <c r="C199" t="s">
        <v>21</v>
      </c>
      <c r="D199">
        <v>3</v>
      </c>
      <c r="E199" t="s">
        <v>12</v>
      </c>
      <c r="F199" t="s">
        <v>11</v>
      </c>
      <c r="G199" s="1" t="s">
        <v>20</v>
      </c>
    </row>
    <row r="200" spans="1:7" x14ac:dyDescent="0.25">
      <c r="A200" t="s">
        <v>19</v>
      </c>
      <c r="B200" t="s">
        <v>497</v>
      </c>
      <c r="C200" t="s">
        <v>498</v>
      </c>
      <c r="D200">
        <v>0</v>
      </c>
      <c r="E200" t="s">
        <v>11</v>
      </c>
      <c r="F200" t="s">
        <v>12</v>
      </c>
      <c r="G200" s="1" t="s">
        <v>587</v>
      </c>
    </row>
    <row r="201" spans="1:7" x14ac:dyDescent="0.25">
      <c r="A201" t="s">
        <v>342</v>
      </c>
      <c r="B201" t="s">
        <v>351</v>
      </c>
      <c r="C201" t="s">
        <v>352</v>
      </c>
      <c r="D201">
        <v>0</v>
      </c>
      <c r="E201" t="s">
        <v>12</v>
      </c>
      <c r="F201" t="s">
        <v>11</v>
      </c>
      <c r="G201" s="1" t="s">
        <v>351</v>
      </c>
    </row>
    <row r="202" spans="1:7" x14ac:dyDescent="0.25">
      <c r="A202" t="s">
        <v>342</v>
      </c>
      <c r="B202" t="s">
        <v>343</v>
      </c>
      <c r="C202" t="s">
        <v>344</v>
      </c>
      <c r="D202">
        <v>1</v>
      </c>
      <c r="E202" t="s">
        <v>11</v>
      </c>
      <c r="F202" t="s">
        <v>12</v>
      </c>
      <c r="G202" s="1" t="s">
        <v>587</v>
      </c>
    </row>
    <row r="203" spans="1:7" x14ac:dyDescent="0.25">
      <c r="A203" t="s">
        <v>342</v>
      </c>
      <c r="B203" t="s">
        <v>532</v>
      </c>
      <c r="C203" t="s">
        <v>533</v>
      </c>
      <c r="D203">
        <v>0</v>
      </c>
      <c r="E203" t="s">
        <v>12</v>
      </c>
      <c r="F203" t="s">
        <v>11</v>
      </c>
      <c r="G203" s="1" t="s">
        <v>532</v>
      </c>
    </row>
    <row r="204" spans="1:7" x14ac:dyDescent="0.25">
      <c r="A204" t="s">
        <v>342</v>
      </c>
      <c r="B204" t="s">
        <v>454</v>
      </c>
      <c r="C204" t="s">
        <v>455</v>
      </c>
      <c r="D204">
        <v>0</v>
      </c>
      <c r="E204" t="s">
        <v>11</v>
      </c>
      <c r="F204" t="s">
        <v>12</v>
      </c>
      <c r="G204" s="1" t="s">
        <v>587</v>
      </c>
    </row>
    <row r="205" spans="1:7" x14ac:dyDescent="0.25">
      <c r="A205" t="s">
        <v>302</v>
      </c>
      <c r="B205" t="s">
        <v>326</v>
      </c>
      <c r="C205" t="s">
        <v>327</v>
      </c>
      <c r="D205">
        <v>0</v>
      </c>
      <c r="E205" t="s">
        <v>11</v>
      </c>
      <c r="F205" t="s">
        <v>12</v>
      </c>
      <c r="G205" s="1" t="s">
        <v>587</v>
      </c>
    </row>
    <row r="206" spans="1:7" x14ac:dyDescent="0.25">
      <c r="A206" t="s">
        <v>302</v>
      </c>
      <c r="B206" t="s">
        <v>474</v>
      </c>
      <c r="C206" t="s">
        <v>475</v>
      </c>
      <c r="D206">
        <v>0</v>
      </c>
      <c r="E206" t="s">
        <v>11</v>
      </c>
      <c r="F206" t="s">
        <v>12</v>
      </c>
      <c r="G206" s="1" t="s">
        <v>587</v>
      </c>
    </row>
    <row r="207" spans="1:7" x14ac:dyDescent="0.25">
      <c r="A207" t="s">
        <v>302</v>
      </c>
      <c r="B207" t="s">
        <v>303</v>
      </c>
      <c r="C207" t="s">
        <v>304</v>
      </c>
      <c r="D207">
        <v>0</v>
      </c>
      <c r="E207" t="s">
        <v>11</v>
      </c>
      <c r="F207" t="s">
        <v>12</v>
      </c>
      <c r="G207" s="1" t="s">
        <v>587</v>
      </c>
    </row>
    <row r="208" spans="1:7" x14ac:dyDescent="0.25">
      <c r="A208" t="s">
        <v>122</v>
      </c>
      <c r="B208" t="s">
        <v>448</v>
      </c>
      <c r="C208" t="s">
        <v>449</v>
      </c>
      <c r="D208">
        <v>3</v>
      </c>
      <c r="E208" t="s">
        <v>12</v>
      </c>
      <c r="F208" t="s">
        <v>11</v>
      </c>
      <c r="G208" s="1" t="s">
        <v>448</v>
      </c>
    </row>
    <row r="209" spans="1:7" x14ac:dyDescent="0.25">
      <c r="A209" t="s">
        <v>122</v>
      </c>
      <c r="B209" t="s">
        <v>493</v>
      </c>
      <c r="C209" t="s">
        <v>494</v>
      </c>
      <c r="D209">
        <v>0</v>
      </c>
      <c r="E209" t="s">
        <v>12</v>
      </c>
      <c r="F209" t="s">
        <v>11</v>
      </c>
      <c r="G209" s="1" t="s">
        <v>493</v>
      </c>
    </row>
    <row r="210" spans="1:7" x14ac:dyDescent="0.25">
      <c r="A210" t="s">
        <v>122</v>
      </c>
      <c r="B210" t="s">
        <v>501</v>
      </c>
      <c r="C210" t="s">
        <v>502</v>
      </c>
      <c r="D210">
        <v>0</v>
      </c>
      <c r="E210" t="s">
        <v>12</v>
      </c>
      <c r="F210" t="s">
        <v>11</v>
      </c>
      <c r="G210" s="1" t="s">
        <v>501</v>
      </c>
    </row>
    <row r="211" spans="1:7" x14ac:dyDescent="0.25">
      <c r="A211" t="s">
        <v>122</v>
      </c>
      <c r="B211" t="s">
        <v>390</v>
      </c>
      <c r="C211" t="s">
        <v>391</v>
      </c>
      <c r="D211">
        <v>0</v>
      </c>
      <c r="E211" t="s">
        <v>12</v>
      </c>
      <c r="F211" t="s">
        <v>11</v>
      </c>
      <c r="G211" s="1" t="s">
        <v>390</v>
      </c>
    </row>
    <row r="212" spans="1:7" x14ac:dyDescent="0.25">
      <c r="A212" t="s">
        <v>122</v>
      </c>
      <c r="B212" t="s">
        <v>420</v>
      </c>
      <c r="C212" t="s">
        <v>421</v>
      </c>
      <c r="D212">
        <v>0</v>
      </c>
      <c r="E212" t="s">
        <v>12</v>
      </c>
      <c r="F212" t="s">
        <v>11</v>
      </c>
      <c r="G212" s="1" t="s">
        <v>420</v>
      </c>
    </row>
    <row r="213" spans="1:7" x14ac:dyDescent="0.25">
      <c r="A213" t="s">
        <v>122</v>
      </c>
      <c r="B213" t="s">
        <v>131</v>
      </c>
      <c r="C213" t="s">
        <v>132</v>
      </c>
      <c r="D213">
        <v>0</v>
      </c>
      <c r="E213" t="s">
        <v>12</v>
      </c>
      <c r="F213" t="s">
        <v>11</v>
      </c>
      <c r="G213" s="1" t="s">
        <v>131</v>
      </c>
    </row>
    <row r="214" spans="1:7" x14ac:dyDescent="0.25">
      <c r="A214" t="s">
        <v>122</v>
      </c>
      <c r="B214" t="s">
        <v>408</v>
      </c>
      <c r="C214" t="s">
        <v>409</v>
      </c>
      <c r="D214">
        <v>0</v>
      </c>
      <c r="E214" t="s">
        <v>11</v>
      </c>
      <c r="F214" t="s">
        <v>12</v>
      </c>
      <c r="G214" s="1" t="s">
        <v>587</v>
      </c>
    </row>
    <row r="215" spans="1:7" x14ac:dyDescent="0.25">
      <c r="A215" t="s">
        <v>122</v>
      </c>
      <c r="B215" t="s">
        <v>318</v>
      </c>
      <c r="C215" t="s">
        <v>319</v>
      </c>
      <c r="D215">
        <v>0</v>
      </c>
      <c r="E215" t="s">
        <v>11</v>
      </c>
      <c r="F215" t="s">
        <v>12</v>
      </c>
      <c r="G215" s="1" t="s">
        <v>587</v>
      </c>
    </row>
    <row r="216" spans="1:7" x14ac:dyDescent="0.25">
      <c r="A216" t="s">
        <v>122</v>
      </c>
      <c r="B216" t="s">
        <v>123</v>
      </c>
      <c r="C216" t="s">
        <v>124</v>
      </c>
      <c r="D216">
        <v>0</v>
      </c>
      <c r="E216" t="s">
        <v>12</v>
      </c>
      <c r="F216" t="s">
        <v>11</v>
      </c>
      <c r="G216" s="1" t="s">
        <v>123</v>
      </c>
    </row>
    <row r="217" spans="1:7" x14ac:dyDescent="0.25">
      <c r="A217" t="s">
        <v>122</v>
      </c>
      <c r="B217" t="s">
        <v>542</v>
      </c>
      <c r="C217" t="s">
        <v>543</v>
      </c>
      <c r="D217">
        <v>0</v>
      </c>
      <c r="E217" t="s">
        <v>11</v>
      </c>
      <c r="F217" t="s">
        <v>12</v>
      </c>
      <c r="G217" s="1" t="s">
        <v>587</v>
      </c>
    </row>
    <row r="218" spans="1:7" x14ac:dyDescent="0.25">
      <c r="A218" t="s">
        <v>122</v>
      </c>
      <c r="B218" t="s">
        <v>210</v>
      </c>
      <c r="C218" t="s">
        <v>211</v>
      </c>
      <c r="D218">
        <v>0</v>
      </c>
      <c r="E218" t="s">
        <v>12</v>
      </c>
      <c r="F218" t="s">
        <v>11</v>
      </c>
      <c r="G218" s="1" t="s">
        <v>210</v>
      </c>
    </row>
    <row r="219" spans="1:7" x14ac:dyDescent="0.25">
      <c r="A219" t="s">
        <v>59</v>
      </c>
      <c r="B219" t="s">
        <v>112</v>
      </c>
      <c r="C219" t="s">
        <v>113</v>
      </c>
      <c r="D219">
        <v>0</v>
      </c>
      <c r="E219" t="s">
        <v>11</v>
      </c>
      <c r="F219" t="s">
        <v>12</v>
      </c>
      <c r="G219" s="1" t="s">
        <v>587</v>
      </c>
    </row>
    <row r="220" spans="1:7" x14ac:dyDescent="0.25">
      <c r="A220" t="s">
        <v>59</v>
      </c>
      <c r="B220" t="s">
        <v>357</v>
      </c>
      <c r="C220" t="s">
        <v>358</v>
      </c>
      <c r="D220">
        <v>0</v>
      </c>
      <c r="E220" t="s">
        <v>12</v>
      </c>
      <c r="F220" t="s">
        <v>11</v>
      </c>
      <c r="G220" s="1" t="s">
        <v>357</v>
      </c>
    </row>
    <row r="221" spans="1:7" x14ac:dyDescent="0.25">
      <c r="A221" t="s">
        <v>59</v>
      </c>
      <c r="B221" t="s">
        <v>90</v>
      </c>
      <c r="C221" t="s">
        <v>91</v>
      </c>
      <c r="D221">
        <v>0</v>
      </c>
      <c r="E221" t="s">
        <v>11</v>
      </c>
      <c r="F221" t="s">
        <v>12</v>
      </c>
      <c r="G221" s="1" t="s">
        <v>587</v>
      </c>
    </row>
    <row r="222" spans="1:7" x14ac:dyDescent="0.25">
      <c r="A222" t="s">
        <v>59</v>
      </c>
      <c r="B222" t="s">
        <v>60</v>
      </c>
      <c r="C222" t="s">
        <v>61</v>
      </c>
      <c r="D222">
        <v>0</v>
      </c>
      <c r="E222" t="s">
        <v>11</v>
      </c>
      <c r="F222" t="s">
        <v>12</v>
      </c>
      <c r="G222" s="1" t="s">
        <v>587</v>
      </c>
    </row>
    <row r="223" spans="1:7" x14ac:dyDescent="0.25">
      <c r="A223" t="s">
        <v>59</v>
      </c>
      <c r="B223" t="s">
        <v>489</v>
      </c>
      <c r="C223" t="s">
        <v>490</v>
      </c>
      <c r="D223">
        <v>0</v>
      </c>
      <c r="E223" t="s">
        <v>11</v>
      </c>
      <c r="F223" t="s">
        <v>12</v>
      </c>
      <c r="G223" s="1" t="s">
        <v>587</v>
      </c>
    </row>
    <row r="224" spans="1:7" x14ac:dyDescent="0.25">
      <c r="A224" t="s">
        <v>27</v>
      </c>
      <c r="B224" t="s">
        <v>548</v>
      </c>
      <c r="C224" t="s">
        <v>549</v>
      </c>
      <c r="D224">
        <v>0</v>
      </c>
      <c r="E224" t="s">
        <v>11</v>
      </c>
      <c r="F224" t="s">
        <v>12</v>
      </c>
      <c r="G224" s="1" t="s">
        <v>587</v>
      </c>
    </row>
    <row r="225" spans="1:7" x14ac:dyDescent="0.25">
      <c r="A225" t="s">
        <v>27</v>
      </c>
      <c r="B225" t="s">
        <v>144</v>
      </c>
      <c r="C225" t="s">
        <v>145</v>
      </c>
      <c r="D225">
        <v>0</v>
      </c>
      <c r="E225" t="s">
        <v>11</v>
      </c>
      <c r="F225" t="s">
        <v>12</v>
      </c>
      <c r="G225" s="1" t="s">
        <v>587</v>
      </c>
    </row>
    <row r="226" spans="1:7" x14ac:dyDescent="0.25">
      <c r="A226" t="s">
        <v>27</v>
      </c>
      <c r="B226" t="s">
        <v>28</v>
      </c>
      <c r="C226" t="s">
        <v>29</v>
      </c>
      <c r="D226">
        <v>0</v>
      </c>
      <c r="E226" t="s">
        <v>11</v>
      </c>
      <c r="F226" t="s">
        <v>12</v>
      </c>
      <c r="G226" s="1" t="s">
        <v>587</v>
      </c>
    </row>
    <row r="227" spans="1:7" x14ac:dyDescent="0.25">
      <c r="A227" t="s">
        <v>22</v>
      </c>
      <c r="B227" t="s">
        <v>440</v>
      </c>
      <c r="C227" t="s">
        <v>441</v>
      </c>
      <c r="D227">
        <v>0</v>
      </c>
      <c r="E227" t="s">
        <v>11</v>
      </c>
      <c r="F227" t="s">
        <v>12</v>
      </c>
      <c r="G227" s="1" t="s">
        <v>587</v>
      </c>
    </row>
    <row r="228" spans="1:7" x14ac:dyDescent="0.25">
      <c r="A228" t="s">
        <v>22</v>
      </c>
      <c r="B228" t="s">
        <v>456</v>
      </c>
      <c r="C228" t="s">
        <v>457</v>
      </c>
      <c r="D228">
        <v>0</v>
      </c>
      <c r="E228" t="s">
        <v>11</v>
      </c>
      <c r="F228" t="s">
        <v>12</v>
      </c>
      <c r="G228" s="1" t="s">
        <v>587</v>
      </c>
    </row>
    <row r="229" spans="1:7" x14ac:dyDescent="0.25">
      <c r="A229" t="s">
        <v>22</v>
      </c>
      <c r="B229" t="s">
        <v>23</v>
      </c>
      <c r="C229" t="s">
        <v>24</v>
      </c>
      <c r="D229">
        <v>1</v>
      </c>
      <c r="E229" t="s">
        <v>12</v>
      </c>
      <c r="F229" t="s">
        <v>11</v>
      </c>
      <c r="G229" s="1" t="s">
        <v>23</v>
      </c>
    </row>
    <row r="230" spans="1:7" x14ac:dyDescent="0.25">
      <c r="A230" t="s">
        <v>22</v>
      </c>
      <c r="B230" t="s">
        <v>396</v>
      </c>
      <c r="C230" t="s">
        <v>397</v>
      </c>
      <c r="D230">
        <v>0</v>
      </c>
      <c r="E230" t="s">
        <v>11</v>
      </c>
      <c r="F230" t="s">
        <v>12</v>
      </c>
      <c r="G230" s="1" t="s">
        <v>587</v>
      </c>
    </row>
    <row r="231" spans="1:7" x14ac:dyDescent="0.25">
      <c r="A231" t="s">
        <v>22</v>
      </c>
      <c r="B231" t="s">
        <v>418</v>
      </c>
      <c r="C231" t="s">
        <v>419</v>
      </c>
      <c r="D231">
        <v>1</v>
      </c>
      <c r="E231" t="s">
        <v>12</v>
      </c>
      <c r="F231" t="s">
        <v>11</v>
      </c>
      <c r="G231" s="1" t="s">
        <v>418</v>
      </c>
    </row>
    <row r="232" spans="1:7" x14ac:dyDescent="0.25">
      <c r="A232" t="s">
        <v>22</v>
      </c>
      <c r="B232" t="s">
        <v>25</v>
      </c>
      <c r="C232" t="s">
        <v>26</v>
      </c>
      <c r="D232">
        <v>0</v>
      </c>
      <c r="E232" t="s">
        <v>12</v>
      </c>
      <c r="F232" t="s">
        <v>11</v>
      </c>
      <c r="G232" s="1" t="s">
        <v>25</v>
      </c>
    </row>
    <row r="233" spans="1:7" x14ac:dyDescent="0.25">
      <c r="A233" t="s">
        <v>309</v>
      </c>
      <c r="B233" t="s">
        <v>310</v>
      </c>
      <c r="C233" t="s">
        <v>311</v>
      </c>
      <c r="D233">
        <v>0</v>
      </c>
      <c r="E233" t="s">
        <v>12</v>
      </c>
      <c r="F233" t="s">
        <v>11</v>
      </c>
      <c r="G233" s="1" t="s">
        <v>310</v>
      </c>
    </row>
    <row r="234" spans="1:7" x14ac:dyDescent="0.25">
      <c r="A234" t="s">
        <v>156</v>
      </c>
      <c r="B234" t="s">
        <v>157</v>
      </c>
      <c r="C234" t="s">
        <v>158</v>
      </c>
      <c r="D234">
        <v>0</v>
      </c>
      <c r="E234" t="s">
        <v>12</v>
      </c>
      <c r="F234" t="s">
        <v>11</v>
      </c>
      <c r="G234" s="1" t="s">
        <v>157</v>
      </c>
    </row>
    <row r="235" spans="1:7" x14ac:dyDescent="0.25">
      <c r="A235" t="s">
        <v>8</v>
      </c>
      <c r="B235" t="s">
        <v>50</v>
      </c>
      <c r="C235" t="s">
        <v>51</v>
      </c>
      <c r="D235">
        <v>0</v>
      </c>
      <c r="E235" t="s">
        <v>11</v>
      </c>
      <c r="F235" t="s">
        <v>12</v>
      </c>
      <c r="G235" s="1" t="s">
        <v>587</v>
      </c>
    </row>
    <row r="236" spans="1:7" x14ac:dyDescent="0.25">
      <c r="A236" t="s">
        <v>8</v>
      </c>
      <c r="B236" t="s">
        <v>48</v>
      </c>
      <c r="C236" t="s">
        <v>49</v>
      </c>
      <c r="D236">
        <v>0</v>
      </c>
      <c r="E236" t="s">
        <v>12</v>
      </c>
      <c r="F236" t="s">
        <v>11</v>
      </c>
      <c r="G236" s="1" t="s">
        <v>48</v>
      </c>
    </row>
    <row r="237" spans="1:7" x14ac:dyDescent="0.25">
      <c r="A237" t="s">
        <v>8</v>
      </c>
      <c r="B237" t="s">
        <v>452</v>
      </c>
      <c r="C237" t="s">
        <v>453</v>
      </c>
      <c r="D237">
        <v>0</v>
      </c>
      <c r="E237" t="s">
        <v>11</v>
      </c>
      <c r="F237" t="s">
        <v>12</v>
      </c>
      <c r="G237" s="1" t="s">
        <v>587</v>
      </c>
    </row>
    <row r="238" spans="1:7" x14ac:dyDescent="0.25">
      <c r="A238" t="s">
        <v>8</v>
      </c>
      <c r="B238" t="s">
        <v>422</v>
      </c>
      <c r="C238" t="s">
        <v>423</v>
      </c>
      <c r="D238">
        <v>0</v>
      </c>
      <c r="E238" t="s">
        <v>11</v>
      </c>
      <c r="F238" t="s">
        <v>12</v>
      </c>
      <c r="G238" s="1" t="s">
        <v>587</v>
      </c>
    </row>
    <row r="239" spans="1:7" x14ac:dyDescent="0.25">
      <c r="A239" t="s">
        <v>8</v>
      </c>
      <c r="B239" t="s">
        <v>225</v>
      </c>
      <c r="C239" t="s">
        <v>226</v>
      </c>
      <c r="D239">
        <v>0</v>
      </c>
      <c r="E239" t="s">
        <v>11</v>
      </c>
      <c r="F239" t="s">
        <v>12</v>
      </c>
      <c r="G239" s="1" t="s">
        <v>587</v>
      </c>
    </row>
    <row r="240" spans="1:7" x14ac:dyDescent="0.25">
      <c r="A240" t="s">
        <v>8</v>
      </c>
      <c r="B240" t="s">
        <v>9</v>
      </c>
      <c r="C240" t="s">
        <v>10</v>
      </c>
      <c r="D240">
        <v>0</v>
      </c>
      <c r="E240" t="s">
        <v>11</v>
      </c>
      <c r="F240" t="s">
        <v>12</v>
      </c>
      <c r="G240" s="1" t="s">
        <v>587</v>
      </c>
    </row>
    <row r="241" spans="1:7" x14ac:dyDescent="0.25">
      <c r="A241" t="s">
        <v>291</v>
      </c>
      <c r="B241" t="s">
        <v>292</v>
      </c>
      <c r="C241" t="s">
        <v>293</v>
      </c>
      <c r="D241">
        <v>0</v>
      </c>
      <c r="E241" t="s">
        <v>11</v>
      </c>
      <c r="F241" t="s">
        <v>12</v>
      </c>
      <c r="G241" s="1" t="s">
        <v>587</v>
      </c>
    </row>
    <row r="242" spans="1:7" x14ac:dyDescent="0.25">
      <c r="A242" t="s">
        <v>291</v>
      </c>
      <c r="B242" t="s">
        <v>446</v>
      </c>
      <c r="C242" t="s">
        <v>447</v>
      </c>
      <c r="D242">
        <v>3</v>
      </c>
      <c r="E242" t="s">
        <v>12</v>
      </c>
      <c r="F242" t="s">
        <v>11</v>
      </c>
      <c r="G242" s="1" t="s">
        <v>446</v>
      </c>
    </row>
    <row r="243" spans="1:7" x14ac:dyDescent="0.25">
      <c r="A243" t="s">
        <v>273</v>
      </c>
      <c r="B243" t="s">
        <v>274</v>
      </c>
      <c r="C243" t="s">
        <v>275</v>
      </c>
      <c r="D243">
        <v>2</v>
      </c>
      <c r="E243" t="s">
        <v>12</v>
      </c>
      <c r="F243" t="s">
        <v>11</v>
      </c>
      <c r="G243" s="1" t="s">
        <v>274</v>
      </c>
    </row>
    <row r="244" spans="1:7" x14ac:dyDescent="0.25">
      <c r="A244" t="s">
        <v>141</v>
      </c>
      <c r="B244" t="s">
        <v>148</v>
      </c>
      <c r="C244" t="s">
        <v>149</v>
      </c>
      <c r="D244">
        <v>0</v>
      </c>
      <c r="E244" t="s">
        <v>11</v>
      </c>
      <c r="F244" t="s">
        <v>12</v>
      </c>
      <c r="G244" s="1" t="s">
        <v>587</v>
      </c>
    </row>
    <row r="245" spans="1:7" x14ac:dyDescent="0.25">
      <c r="A245" t="s">
        <v>141</v>
      </c>
      <c r="B245" t="s">
        <v>347</v>
      </c>
      <c r="C245" t="s">
        <v>348</v>
      </c>
      <c r="D245">
        <v>0</v>
      </c>
      <c r="E245" t="s">
        <v>11</v>
      </c>
      <c r="F245" t="s">
        <v>12</v>
      </c>
      <c r="G245" s="1" t="s">
        <v>587</v>
      </c>
    </row>
    <row r="246" spans="1:7" x14ac:dyDescent="0.25">
      <c r="A246" t="s">
        <v>141</v>
      </c>
      <c r="B246" t="s">
        <v>142</v>
      </c>
      <c r="C246" t="s">
        <v>143</v>
      </c>
      <c r="D246">
        <v>0</v>
      </c>
      <c r="E246" t="s">
        <v>11</v>
      </c>
      <c r="F246" t="s">
        <v>12</v>
      </c>
      <c r="G246" s="1" t="s">
        <v>587</v>
      </c>
    </row>
    <row r="247" spans="1:7" x14ac:dyDescent="0.25">
      <c r="A247" t="s">
        <v>222</v>
      </c>
      <c r="B247" t="s">
        <v>544</v>
      </c>
      <c r="C247" t="s">
        <v>545</v>
      </c>
      <c r="D247">
        <v>0</v>
      </c>
      <c r="E247" t="s">
        <v>11</v>
      </c>
      <c r="F247" t="s">
        <v>12</v>
      </c>
      <c r="G247" s="1" t="s">
        <v>587</v>
      </c>
    </row>
    <row r="248" spans="1:7" x14ac:dyDescent="0.25">
      <c r="A248" t="s">
        <v>222</v>
      </c>
      <c r="B248" t="s">
        <v>289</v>
      </c>
      <c r="C248" t="s">
        <v>290</v>
      </c>
      <c r="D248">
        <v>0</v>
      </c>
      <c r="E248" t="s">
        <v>11</v>
      </c>
      <c r="F248" t="s">
        <v>12</v>
      </c>
      <c r="G248" s="1" t="s">
        <v>587</v>
      </c>
    </row>
    <row r="249" spans="1:7" x14ac:dyDescent="0.25">
      <c r="A249" t="s">
        <v>222</v>
      </c>
      <c r="B249" t="s">
        <v>223</v>
      </c>
      <c r="C249" t="s">
        <v>224</v>
      </c>
      <c r="D249">
        <v>0</v>
      </c>
      <c r="E249" t="s">
        <v>12</v>
      </c>
      <c r="F249" t="s">
        <v>11</v>
      </c>
      <c r="G249" s="1" t="s">
        <v>223</v>
      </c>
    </row>
    <row r="250" spans="1:7" x14ac:dyDescent="0.25">
      <c r="A250" t="s">
        <v>222</v>
      </c>
      <c r="B250" t="s">
        <v>367</v>
      </c>
      <c r="C250" t="s">
        <v>368</v>
      </c>
      <c r="D250">
        <v>0</v>
      </c>
      <c r="E250" t="s">
        <v>12</v>
      </c>
      <c r="F250" t="s">
        <v>11</v>
      </c>
      <c r="G250" s="1" t="s">
        <v>367</v>
      </c>
    </row>
    <row r="251" spans="1:7" x14ac:dyDescent="0.25">
      <c r="A251" t="s">
        <v>73</v>
      </c>
      <c r="B251" t="s">
        <v>336</v>
      </c>
      <c r="C251" t="s">
        <v>337</v>
      </c>
      <c r="D251">
        <v>0</v>
      </c>
      <c r="E251" t="s">
        <v>11</v>
      </c>
      <c r="F251" t="s">
        <v>12</v>
      </c>
      <c r="G251" s="1" t="s">
        <v>587</v>
      </c>
    </row>
    <row r="252" spans="1:7" x14ac:dyDescent="0.25">
      <c r="A252" t="s">
        <v>73</v>
      </c>
      <c r="B252" t="s">
        <v>572</v>
      </c>
      <c r="C252" t="s">
        <v>573</v>
      </c>
      <c r="D252">
        <v>0</v>
      </c>
      <c r="E252" t="s">
        <v>11</v>
      </c>
      <c r="F252" t="s">
        <v>12</v>
      </c>
      <c r="G252" s="1" t="s">
        <v>587</v>
      </c>
    </row>
    <row r="253" spans="1:7" x14ac:dyDescent="0.25">
      <c r="A253" t="s">
        <v>73</v>
      </c>
      <c r="B253" t="s">
        <v>74</v>
      </c>
      <c r="C253" t="s">
        <v>75</v>
      </c>
      <c r="D253">
        <v>0</v>
      </c>
      <c r="E253" t="s">
        <v>11</v>
      </c>
      <c r="F253" t="s">
        <v>12</v>
      </c>
      <c r="G253" s="1" t="s">
        <v>587</v>
      </c>
    </row>
    <row r="254" spans="1:7" x14ac:dyDescent="0.25">
      <c r="A254" t="s">
        <v>73</v>
      </c>
      <c r="B254" t="s">
        <v>76</v>
      </c>
      <c r="C254" t="s">
        <v>77</v>
      </c>
      <c r="D254">
        <v>0</v>
      </c>
      <c r="E254" t="s">
        <v>11</v>
      </c>
      <c r="F254" t="s">
        <v>12</v>
      </c>
      <c r="G254" s="1" t="s">
        <v>587</v>
      </c>
    </row>
    <row r="255" spans="1:7" x14ac:dyDescent="0.25">
      <c r="A255" t="s">
        <v>73</v>
      </c>
      <c r="B255" t="s">
        <v>369</v>
      </c>
      <c r="C255" t="s">
        <v>370</v>
      </c>
      <c r="D255">
        <v>0</v>
      </c>
      <c r="E255" t="s">
        <v>11</v>
      </c>
      <c r="F255" t="s">
        <v>12</v>
      </c>
      <c r="G255" s="1" t="s">
        <v>587</v>
      </c>
    </row>
    <row r="256" spans="1:7" x14ac:dyDescent="0.25">
      <c r="A256" t="s">
        <v>87</v>
      </c>
      <c r="B256" t="s">
        <v>438</v>
      </c>
      <c r="C256" t="s">
        <v>439</v>
      </c>
      <c r="D256">
        <v>0</v>
      </c>
      <c r="E256" t="s">
        <v>12</v>
      </c>
      <c r="F256" t="s">
        <v>11</v>
      </c>
      <c r="G256" s="1" t="s">
        <v>438</v>
      </c>
    </row>
    <row r="257" spans="1:7" x14ac:dyDescent="0.25">
      <c r="A257" t="s">
        <v>87</v>
      </c>
      <c r="B257" t="s">
        <v>101</v>
      </c>
      <c r="C257" t="s">
        <v>102</v>
      </c>
      <c r="D257">
        <v>0</v>
      </c>
      <c r="E257" t="s">
        <v>11</v>
      </c>
      <c r="F257" t="s">
        <v>12</v>
      </c>
      <c r="G257" s="1" t="s">
        <v>587</v>
      </c>
    </row>
    <row r="258" spans="1:7" x14ac:dyDescent="0.25">
      <c r="A258" t="s">
        <v>87</v>
      </c>
      <c r="B258" t="s">
        <v>208</v>
      </c>
      <c r="C258" t="s">
        <v>209</v>
      </c>
      <c r="D258">
        <v>0</v>
      </c>
      <c r="E258" t="s">
        <v>11</v>
      </c>
      <c r="F258" t="s">
        <v>12</v>
      </c>
      <c r="G258" s="1" t="s">
        <v>587</v>
      </c>
    </row>
    <row r="259" spans="1:7" x14ac:dyDescent="0.25">
      <c r="A259" t="s">
        <v>87</v>
      </c>
      <c r="B259" t="s">
        <v>88</v>
      </c>
      <c r="C259" t="s">
        <v>89</v>
      </c>
      <c r="D259">
        <v>2</v>
      </c>
      <c r="E259" t="s">
        <v>12</v>
      </c>
      <c r="F259" t="s">
        <v>11</v>
      </c>
      <c r="G259" t="s">
        <v>88</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8DC55-492B-45AE-BEAE-FC5235D8AD5C}">
  <dimension ref="A1:A138"/>
  <sheetViews>
    <sheetView workbookViewId="0">
      <selection sqref="A1:A138"/>
    </sheetView>
  </sheetViews>
  <sheetFormatPr defaultRowHeight="15" x14ac:dyDescent="0.25"/>
  <cols>
    <col min="1" max="1" width="17.5703125" bestFit="1" customWidth="1"/>
  </cols>
  <sheetData>
    <row r="1" spans="1:1" x14ac:dyDescent="0.25">
      <c r="A1" t="s">
        <v>599</v>
      </c>
    </row>
    <row r="2" spans="1:1" x14ac:dyDescent="0.25">
      <c r="A2" s="1" t="s">
        <v>363</v>
      </c>
    </row>
    <row r="3" spans="1:1" x14ac:dyDescent="0.25">
      <c r="A3" s="1" t="s">
        <v>239</v>
      </c>
    </row>
    <row r="4" spans="1:1" x14ac:dyDescent="0.25">
      <c r="A4" s="1" t="s">
        <v>175</v>
      </c>
    </row>
    <row r="5" spans="1:1" x14ac:dyDescent="0.25">
      <c r="A5" s="1" t="s">
        <v>470</v>
      </c>
    </row>
    <row r="6" spans="1:1" x14ac:dyDescent="0.25">
      <c r="A6" s="1" t="s">
        <v>31</v>
      </c>
    </row>
    <row r="7" spans="1:1" x14ac:dyDescent="0.25">
      <c r="A7" s="1" t="s">
        <v>146</v>
      </c>
    </row>
    <row r="8" spans="1:1" x14ac:dyDescent="0.25">
      <c r="A8" s="1" t="s">
        <v>127</v>
      </c>
    </row>
    <row r="9" spans="1:1" x14ac:dyDescent="0.25">
      <c r="A9" s="1" t="s">
        <v>233</v>
      </c>
    </row>
    <row r="10" spans="1:1" x14ac:dyDescent="0.25">
      <c r="A10" s="1" t="s">
        <v>280</v>
      </c>
    </row>
    <row r="11" spans="1:1" x14ac:dyDescent="0.25">
      <c r="A11" s="1" t="s">
        <v>255</v>
      </c>
    </row>
    <row r="12" spans="1:1" x14ac:dyDescent="0.25">
      <c r="A12" s="1" t="s">
        <v>322</v>
      </c>
    </row>
    <row r="13" spans="1:1" x14ac:dyDescent="0.25">
      <c r="A13" s="1" t="s">
        <v>261</v>
      </c>
    </row>
    <row r="14" spans="1:1" x14ac:dyDescent="0.25">
      <c r="A14" s="1" t="s">
        <v>265</v>
      </c>
    </row>
    <row r="15" spans="1:1" x14ac:dyDescent="0.25">
      <c r="A15" s="1" t="s">
        <v>404</v>
      </c>
    </row>
    <row r="16" spans="1:1" x14ac:dyDescent="0.25">
      <c r="A16" s="1" t="s">
        <v>434</v>
      </c>
    </row>
    <row r="17" spans="1:1" x14ac:dyDescent="0.25">
      <c r="A17" s="1" t="s">
        <v>554</v>
      </c>
    </row>
    <row r="18" spans="1:1" x14ac:dyDescent="0.25">
      <c r="A18" s="1" t="s">
        <v>562</v>
      </c>
    </row>
    <row r="19" spans="1:1" x14ac:dyDescent="0.25">
      <c r="A19" s="1" t="s">
        <v>214</v>
      </c>
    </row>
    <row r="20" spans="1:1" x14ac:dyDescent="0.25">
      <c r="A20" s="1" t="s">
        <v>556</v>
      </c>
    </row>
    <row r="21" spans="1:1" x14ac:dyDescent="0.25">
      <c r="A21" s="1" t="s">
        <v>359</v>
      </c>
    </row>
    <row r="22" spans="1:1" x14ac:dyDescent="0.25">
      <c r="A22" s="1" t="s">
        <v>428</v>
      </c>
    </row>
    <row r="23" spans="1:1" x14ac:dyDescent="0.25">
      <c r="A23" s="1" t="s">
        <v>247</v>
      </c>
    </row>
    <row r="24" spans="1:1" x14ac:dyDescent="0.25">
      <c r="A24" s="1" t="s">
        <v>55</v>
      </c>
    </row>
    <row r="25" spans="1:1" x14ac:dyDescent="0.25">
      <c r="A25" s="1" t="s">
        <v>538</v>
      </c>
    </row>
    <row r="26" spans="1:1" x14ac:dyDescent="0.25">
      <c r="A26" s="1" t="s">
        <v>296</v>
      </c>
    </row>
    <row r="27" spans="1:1" x14ac:dyDescent="0.25">
      <c r="A27" s="1" t="s">
        <v>503</v>
      </c>
    </row>
    <row r="28" spans="1:1" x14ac:dyDescent="0.25">
      <c r="A28" s="1" t="s">
        <v>160</v>
      </c>
    </row>
    <row r="29" spans="1:1" x14ac:dyDescent="0.25">
      <c r="A29" s="1" t="s">
        <v>212</v>
      </c>
    </row>
    <row r="30" spans="1:1" x14ac:dyDescent="0.25">
      <c r="A30" s="1" t="s">
        <v>436</v>
      </c>
    </row>
    <row r="31" spans="1:1" x14ac:dyDescent="0.25">
      <c r="A31" s="1" t="s">
        <v>320</v>
      </c>
    </row>
    <row r="32" spans="1:1" x14ac:dyDescent="0.25">
      <c r="A32" s="1" t="s">
        <v>97</v>
      </c>
    </row>
    <row r="33" spans="1:1" x14ac:dyDescent="0.25">
      <c r="A33" s="1" t="s">
        <v>183</v>
      </c>
    </row>
    <row r="34" spans="1:1" x14ac:dyDescent="0.25">
      <c r="A34" s="1" t="s">
        <v>171</v>
      </c>
    </row>
    <row r="35" spans="1:1" x14ac:dyDescent="0.25">
      <c r="A35" s="1" t="s">
        <v>589</v>
      </c>
    </row>
    <row r="36" spans="1:1" x14ac:dyDescent="0.25">
      <c r="A36" s="1" t="s">
        <v>334</v>
      </c>
    </row>
    <row r="37" spans="1:1" x14ac:dyDescent="0.25">
      <c r="A37" s="1" t="s">
        <v>330</v>
      </c>
    </row>
    <row r="38" spans="1:1" x14ac:dyDescent="0.25">
      <c r="A38" s="1" t="s">
        <v>345</v>
      </c>
    </row>
    <row r="39" spans="1:1" x14ac:dyDescent="0.25">
      <c r="A39" s="1" t="s">
        <v>195</v>
      </c>
    </row>
    <row r="40" spans="1:1" x14ac:dyDescent="0.25">
      <c r="A40" s="1" t="s">
        <v>267</v>
      </c>
    </row>
    <row r="41" spans="1:1" x14ac:dyDescent="0.25">
      <c r="A41" s="1" t="s">
        <v>133</v>
      </c>
    </row>
    <row r="42" spans="1:1" x14ac:dyDescent="0.25">
      <c r="A42" s="1" t="s">
        <v>340</v>
      </c>
    </row>
    <row r="43" spans="1:1" x14ac:dyDescent="0.25">
      <c r="A43" s="1" t="s">
        <v>406</v>
      </c>
    </row>
    <row r="44" spans="1:1" x14ac:dyDescent="0.25">
      <c r="A44" s="1" t="s">
        <v>235</v>
      </c>
    </row>
    <row r="45" spans="1:1" x14ac:dyDescent="0.25">
      <c r="A45" s="1" t="s">
        <v>253</v>
      </c>
    </row>
    <row r="46" spans="1:1" x14ac:dyDescent="0.25">
      <c r="A46" s="1" t="s">
        <v>162</v>
      </c>
    </row>
    <row r="47" spans="1:1" x14ac:dyDescent="0.25">
      <c r="A47" s="1" t="s">
        <v>400</v>
      </c>
    </row>
    <row r="48" spans="1:1" x14ac:dyDescent="0.25">
      <c r="A48" s="1" t="s">
        <v>398</v>
      </c>
    </row>
    <row r="49" spans="1:1" x14ac:dyDescent="0.25">
      <c r="A49" s="1" t="s">
        <v>495</v>
      </c>
    </row>
    <row r="50" spans="1:1" x14ac:dyDescent="0.25">
      <c r="A50" s="1" t="s">
        <v>566</v>
      </c>
    </row>
    <row r="51" spans="1:1" x14ac:dyDescent="0.25">
      <c r="A51" s="1" t="s">
        <v>17</v>
      </c>
    </row>
    <row r="52" spans="1:1" x14ac:dyDescent="0.25">
      <c r="A52" s="1" t="s">
        <v>108</v>
      </c>
    </row>
    <row r="53" spans="1:1" x14ac:dyDescent="0.25">
      <c r="A53" s="1" t="s">
        <v>460</v>
      </c>
    </row>
    <row r="54" spans="1:1" x14ac:dyDescent="0.25">
      <c r="A54" s="1" t="s">
        <v>259</v>
      </c>
    </row>
    <row r="55" spans="1:1" x14ac:dyDescent="0.25">
      <c r="A55" s="1" t="s">
        <v>472</v>
      </c>
    </row>
    <row r="56" spans="1:1" x14ac:dyDescent="0.25">
      <c r="A56" s="1" t="s">
        <v>71</v>
      </c>
    </row>
    <row r="57" spans="1:1" x14ac:dyDescent="0.25">
      <c r="A57" s="1" t="s">
        <v>424</v>
      </c>
    </row>
    <row r="58" spans="1:1" x14ac:dyDescent="0.25">
      <c r="A58" s="1" t="s">
        <v>412</v>
      </c>
    </row>
    <row r="59" spans="1:1" x14ac:dyDescent="0.25">
      <c r="A59" s="1" t="s">
        <v>220</v>
      </c>
    </row>
    <row r="60" spans="1:1" x14ac:dyDescent="0.25">
      <c r="A60" s="1" t="s">
        <v>328</v>
      </c>
    </row>
    <row r="61" spans="1:1" x14ac:dyDescent="0.25">
      <c r="A61" s="1" t="s">
        <v>103</v>
      </c>
    </row>
    <row r="62" spans="1:1" x14ac:dyDescent="0.25">
      <c r="A62" s="1" t="s">
        <v>483</v>
      </c>
    </row>
    <row r="63" spans="1:1" x14ac:dyDescent="0.25">
      <c r="A63" s="1" t="s">
        <v>376</v>
      </c>
    </row>
    <row r="64" spans="1:1" x14ac:dyDescent="0.25">
      <c r="A64" s="1" t="s">
        <v>540</v>
      </c>
    </row>
    <row r="65" spans="1:1" x14ac:dyDescent="0.25">
      <c r="A65" s="1" t="s">
        <v>386</v>
      </c>
    </row>
    <row r="66" spans="1:1" x14ac:dyDescent="0.25">
      <c r="A66" s="1" t="s">
        <v>92</v>
      </c>
    </row>
    <row r="67" spans="1:1" x14ac:dyDescent="0.25">
      <c r="A67" s="1" t="s">
        <v>479</v>
      </c>
    </row>
    <row r="68" spans="1:1" x14ac:dyDescent="0.25">
      <c r="A68" s="1" t="s">
        <v>40</v>
      </c>
    </row>
    <row r="69" spans="1:1" x14ac:dyDescent="0.25">
      <c r="A69" s="1" t="s">
        <v>241</v>
      </c>
    </row>
    <row r="70" spans="1:1" x14ac:dyDescent="0.25">
      <c r="A70" s="1" t="s">
        <v>338</v>
      </c>
    </row>
    <row r="71" spans="1:1" x14ac:dyDescent="0.25">
      <c r="A71" s="1" t="s">
        <v>426</v>
      </c>
    </row>
    <row r="72" spans="1:1" x14ac:dyDescent="0.25">
      <c r="A72" s="1" t="s">
        <v>485</v>
      </c>
    </row>
    <row r="73" spans="1:1" x14ac:dyDescent="0.25">
      <c r="A73" s="1" t="s">
        <v>505</v>
      </c>
    </row>
    <row r="74" spans="1:1" x14ac:dyDescent="0.25">
      <c r="A74" s="1" t="s">
        <v>14</v>
      </c>
    </row>
    <row r="75" spans="1:1" x14ac:dyDescent="0.25">
      <c r="A75" s="1" t="s">
        <v>466</v>
      </c>
    </row>
    <row r="76" spans="1:1" x14ac:dyDescent="0.25">
      <c r="A76" s="1" t="s">
        <v>450</v>
      </c>
    </row>
    <row r="77" spans="1:1" x14ac:dyDescent="0.25">
      <c r="A77" s="1" t="s">
        <v>510</v>
      </c>
    </row>
    <row r="78" spans="1:1" x14ac:dyDescent="0.25">
      <c r="A78" s="1" t="s">
        <v>85</v>
      </c>
    </row>
    <row r="79" spans="1:1" x14ac:dyDescent="0.25">
      <c r="A79" s="1" t="s">
        <v>534</v>
      </c>
    </row>
    <row r="80" spans="1:1" x14ac:dyDescent="0.25">
      <c r="A80" s="1" t="s">
        <v>593</v>
      </c>
    </row>
    <row r="81" spans="1:1" x14ac:dyDescent="0.25">
      <c r="A81" s="1" t="s">
        <v>595</v>
      </c>
    </row>
    <row r="82" spans="1:1" x14ac:dyDescent="0.25">
      <c r="A82" s="1" t="s">
        <v>491</v>
      </c>
    </row>
    <row r="83" spans="1:1" x14ac:dyDescent="0.25">
      <c r="A83" s="1" t="s">
        <v>271</v>
      </c>
    </row>
    <row r="84" spans="1:1" x14ac:dyDescent="0.25">
      <c r="A84" s="1" t="s">
        <v>154</v>
      </c>
    </row>
    <row r="85" spans="1:1" x14ac:dyDescent="0.25">
      <c r="A85" s="1" t="s">
        <v>597</v>
      </c>
    </row>
    <row r="86" spans="1:1" x14ac:dyDescent="0.25">
      <c r="A86" s="1" t="s">
        <v>46</v>
      </c>
    </row>
    <row r="87" spans="1:1" x14ac:dyDescent="0.25">
      <c r="A87" s="1" t="s">
        <v>388</v>
      </c>
    </row>
    <row r="88" spans="1:1" x14ac:dyDescent="0.25">
      <c r="A88" s="1" t="s">
        <v>36</v>
      </c>
    </row>
    <row r="89" spans="1:1" x14ac:dyDescent="0.25">
      <c r="A89" s="1" t="s">
        <v>191</v>
      </c>
    </row>
    <row r="90" spans="1:1" x14ac:dyDescent="0.25">
      <c r="A90" s="1" t="s">
        <v>392</v>
      </c>
    </row>
    <row r="91" spans="1:1" x14ac:dyDescent="0.25">
      <c r="A91" s="1" t="s">
        <v>200</v>
      </c>
    </row>
    <row r="92" spans="1:1" x14ac:dyDescent="0.25">
      <c r="A92" s="1" t="s">
        <v>285</v>
      </c>
    </row>
    <row r="93" spans="1:1" x14ac:dyDescent="0.25">
      <c r="A93" s="1" t="s">
        <v>516</v>
      </c>
    </row>
    <row r="94" spans="1:1" x14ac:dyDescent="0.25">
      <c r="A94" s="1" t="s">
        <v>202</v>
      </c>
    </row>
    <row r="95" spans="1:1" x14ac:dyDescent="0.25">
      <c r="A95" s="1" t="s">
        <v>462</v>
      </c>
    </row>
    <row r="96" spans="1:1" x14ac:dyDescent="0.25">
      <c r="A96" s="1" t="s">
        <v>118</v>
      </c>
    </row>
    <row r="97" spans="1:1" x14ac:dyDescent="0.25">
      <c r="A97" s="1" t="s">
        <v>442</v>
      </c>
    </row>
    <row r="98" spans="1:1" x14ac:dyDescent="0.25">
      <c r="A98" s="1" t="s">
        <v>524</v>
      </c>
    </row>
    <row r="99" spans="1:1" x14ac:dyDescent="0.25">
      <c r="A99" s="1" t="s">
        <v>187</v>
      </c>
    </row>
    <row r="100" spans="1:1" x14ac:dyDescent="0.25">
      <c r="A100" s="1" t="s">
        <v>522</v>
      </c>
    </row>
    <row r="101" spans="1:1" x14ac:dyDescent="0.25">
      <c r="A101" s="1" t="s">
        <v>512</v>
      </c>
    </row>
    <row r="102" spans="1:1" x14ac:dyDescent="0.25">
      <c r="A102" s="1" t="s">
        <v>570</v>
      </c>
    </row>
    <row r="103" spans="1:1" x14ac:dyDescent="0.25">
      <c r="A103" s="1" t="s">
        <v>394</v>
      </c>
    </row>
    <row r="104" spans="1:1" x14ac:dyDescent="0.25">
      <c r="A104" s="1" t="s">
        <v>380</v>
      </c>
    </row>
    <row r="105" spans="1:1" x14ac:dyDescent="0.25">
      <c r="A105" s="1" t="s">
        <v>499</v>
      </c>
    </row>
    <row r="106" spans="1:1" x14ac:dyDescent="0.25">
      <c r="A106" s="1" t="s">
        <v>66</v>
      </c>
    </row>
    <row r="107" spans="1:1" x14ac:dyDescent="0.25">
      <c r="A107" s="1" t="s">
        <v>129</v>
      </c>
    </row>
    <row r="108" spans="1:1" x14ac:dyDescent="0.25">
      <c r="A108" s="1" t="s">
        <v>198</v>
      </c>
    </row>
    <row r="109" spans="1:1" x14ac:dyDescent="0.25">
      <c r="A109" s="1" t="s">
        <v>257</v>
      </c>
    </row>
    <row r="110" spans="1:1" x14ac:dyDescent="0.25">
      <c r="A110" s="1" t="s">
        <v>53</v>
      </c>
    </row>
    <row r="111" spans="1:1" x14ac:dyDescent="0.25">
      <c r="A111" s="1" t="s">
        <v>316</v>
      </c>
    </row>
    <row r="112" spans="1:1" x14ac:dyDescent="0.25">
      <c r="A112" s="1" t="s">
        <v>355</v>
      </c>
    </row>
    <row r="113" spans="1:1" x14ac:dyDescent="0.25">
      <c r="A113" s="1" t="s">
        <v>514</v>
      </c>
    </row>
    <row r="114" spans="1:1" x14ac:dyDescent="0.25">
      <c r="A114" s="1" t="s">
        <v>481</v>
      </c>
    </row>
    <row r="115" spans="1:1" x14ac:dyDescent="0.25">
      <c r="A115" s="1" t="s">
        <v>20</v>
      </c>
    </row>
    <row r="116" spans="1:1" x14ac:dyDescent="0.25">
      <c r="A116" s="1" t="s">
        <v>351</v>
      </c>
    </row>
    <row r="117" spans="1:1" x14ac:dyDescent="0.25">
      <c r="A117" s="1" t="s">
        <v>532</v>
      </c>
    </row>
    <row r="118" spans="1:1" x14ac:dyDescent="0.25">
      <c r="A118" s="1" t="s">
        <v>448</v>
      </c>
    </row>
    <row r="119" spans="1:1" x14ac:dyDescent="0.25">
      <c r="A119" s="1" t="s">
        <v>493</v>
      </c>
    </row>
    <row r="120" spans="1:1" x14ac:dyDescent="0.25">
      <c r="A120" s="1" t="s">
        <v>501</v>
      </c>
    </row>
    <row r="121" spans="1:1" x14ac:dyDescent="0.25">
      <c r="A121" s="1" t="s">
        <v>390</v>
      </c>
    </row>
    <row r="122" spans="1:1" x14ac:dyDescent="0.25">
      <c r="A122" s="1" t="s">
        <v>420</v>
      </c>
    </row>
    <row r="123" spans="1:1" x14ac:dyDescent="0.25">
      <c r="A123" s="1" t="s">
        <v>131</v>
      </c>
    </row>
    <row r="124" spans="1:1" x14ac:dyDescent="0.25">
      <c r="A124" s="1" t="s">
        <v>123</v>
      </c>
    </row>
    <row r="125" spans="1:1" x14ac:dyDescent="0.25">
      <c r="A125" s="1" t="s">
        <v>210</v>
      </c>
    </row>
    <row r="126" spans="1:1" x14ac:dyDescent="0.25">
      <c r="A126" s="1" t="s">
        <v>357</v>
      </c>
    </row>
    <row r="127" spans="1:1" x14ac:dyDescent="0.25">
      <c r="A127" s="1" t="s">
        <v>23</v>
      </c>
    </row>
    <row r="128" spans="1:1" x14ac:dyDescent="0.25">
      <c r="A128" s="1" t="s">
        <v>418</v>
      </c>
    </row>
    <row r="129" spans="1:1" x14ac:dyDescent="0.25">
      <c r="A129" s="1" t="s">
        <v>25</v>
      </c>
    </row>
    <row r="130" spans="1:1" x14ac:dyDescent="0.25">
      <c r="A130" s="1" t="s">
        <v>310</v>
      </c>
    </row>
    <row r="131" spans="1:1" x14ac:dyDescent="0.25">
      <c r="A131" s="1" t="s">
        <v>157</v>
      </c>
    </row>
    <row r="132" spans="1:1" x14ac:dyDescent="0.25">
      <c r="A132" s="1" t="s">
        <v>48</v>
      </c>
    </row>
    <row r="133" spans="1:1" x14ac:dyDescent="0.25">
      <c r="A133" s="1" t="s">
        <v>446</v>
      </c>
    </row>
    <row r="134" spans="1:1" x14ac:dyDescent="0.25">
      <c r="A134" s="1" t="s">
        <v>274</v>
      </c>
    </row>
    <row r="135" spans="1:1" x14ac:dyDescent="0.25">
      <c r="A135" s="1" t="s">
        <v>223</v>
      </c>
    </row>
    <row r="136" spans="1:1" x14ac:dyDescent="0.25">
      <c r="A136" s="1" t="s">
        <v>367</v>
      </c>
    </row>
    <row r="137" spans="1:1" x14ac:dyDescent="0.25">
      <c r="A137" s="1" t="s">
        <v>438</v>
      </c>
    </row>
    <row r="138" spans="1:1" x14ac:dyDescent="0.25">
      <c r="A138" s="1" t="s">
        <v>88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210F-384A-4C35-AA94-C76E2D93DA94}">
  <dimension ref="A1:O165"/>
  <sheetViews>
    <sheetView workbookViewId="0">
      <selection sqref="A1:O165"/>
    </sheetView>
  </sheetViews>
  <sheetFormatPr defaultRowHeight="15" x14ac:dyDescent="0.25"/>
  <cols>
    <col min="1" max="1" width="14.5703125" bestFit="1" customWidth="1"/>
    <col min="2" max="2" width="35.28515625" bestFit="1" customWidth="1"/>
    <col min="3" max="3" width="19.5703125" bestFit="1" customWidth="1"/>
    <col min="4" max="4" width="45.140625" bestFit="1" customWidth="1"/>
    <col min="5" max="5" width="22.28515625" bestFit="1" customWidth="1"/>
    <col min="6" max="6" width="13" bestFit="1" customWidth="1"/>
    <col min="7" max="7" width="23.42578125" style="2" bestFit="1" customWidth="1"/>
    <col min="8" max="8" width="18" style="2" bestFit="1" customWidth="1"/>
    <col min="9" max="9" width="25" bestFit="1" customWidth="1"/>
    <col min="10" max="10" width="12.28515625" bestFit="1" customWidth="1"/>
    <col min="11" max="11" width="14.5703125" bestFit="1" customWidth="1"/>
    <col min="12" max="12" width="81.140625" bestFit="1" customWidth="1"/>
    <col min="13" max="13" width="17.85546875" bestFit="1" customWidth="1"/>
    <col min="14" max="14" width="16.28515625" bestFit="1" customWidth="1"/>
    <col min="15" max="15" width="28.85546875" bestFit="1" customWidth="1"/>
  </cols>
  <sheetData>
    <row r="1" spans="1:15" x14ac:dyDescent="0.25">
      <c r="A1" t="s">
        <v>600</v>
      </c>
      <c r="B1" t="s">
        <v>601</v>
      </c>
      <c r="C1" t="s">
        <v>602</v>
      </c>
      <c r="D1" t="s">
        <v>603</v>
      </c>
      <c r="E1" t="s">
        <v>604</v>
      </c>
      <c r="F1" t="s">
        <v>605</v>
      </c>
      <c r="G1" s="2" t="s">
        <v>606</v>
      </c>
      <c r="H1" s="2" t="s">
        <v>607</v>
      </c>
      <c r="I1" t="s">
        <v>608</v>
      </c>
      <c r="J1" t="s">
        <v>609</v>
      </c>
      <c r="K1" t="s">
        <v>610</v>
      </c>
      <c r="L1" t="s">
        <v>611</v>
      </c>
      <c r="M1" t="s">
        <v>612</v>
      </c>
      <c r="N1" t="s">
        <v>613</v>
      </c>
      <c r="O1" t="s">
        <v>614</v>
      </c>
    </row>
    <row r="2" spans="1:15" x14ac:dyDescent="0.25">
      <c r="A2" t="s">
        <v>615</v>
      </c>
      <c r="B2" t="s">
        <v>35</v>
      </c>
      <c r="C2" t="s">
        <v>135</v>
      </c>
      <c r="D2" t="s">
        <v>136</v>
      </c>
      <c r="E2">
        <v>88</v>
      </c>
      <c r="F2">
        <v>246</v>
      </c>
      <c r="H2" s="2">
        <v>44378</v>
      </c>
      <c r="I2" t="s">
        <v>616</v>
      </c>
      <c r="J2" t="s">
        <v>587</v>
      </c>
      <c r="K2" t="s">
        <v>617</v>
      </c>
      <c r="L2" t="s">
        <v>618</v>
      </c>
      <c r="M2" t="s">
        <v>587</v>
      </c>
      <c r="N2" t="s">
        <v>587</v>
      </c>
      <c r="O2" s="1" t="str">
        <f>IFERROR(IF(LEFT(VLOOKUP(Warning_Orders[[#This Row],[Water System No.]], _2022_Drought_Orders[CWSID], 1, FALSE), 2)="CA", "Included", "NOT IN 2022 DROUGHT ORDERS"), "NOT IN 2022 DROUGHT ORDERS")</f>
        <v>Included</v>
      </c>
    </row>
    <row r="3" spans="1:15" x14ac:dyDescent="0.25">
      <c r="A3" t="s">
        <v>615</v>
      </c>
      <c r="B3" t="s">
        <v>170</v>
      </c>
      <c r="C3" t="s">
        <v>619</v>
      </c>
      <c r="D3" t="s">
        <v>620</v>
      </c>
      <c r="E3">
        <v>1566</v>
      </c>
      <c r="F3">
        <v>1420</v>
      </c>
      <c r="H3" s="2">
        <v>44378</v>
      </c>
      <c r="I3" t="s">
        <v>616</v>
      </c>
      <c r="J3" t="s">
        <v>587</v>
      </c>
      <c r="K3" t="s">
        <v>621</v>
      </c>
      <c r="L3" t="s">
        <v>622</v>
      </c>
      <c r="M3" t="s">
        <v>623</v>
      </c>
      <c r="N3" t="s">
        <v>587</v>
      </c>
      <c r="O3" s="1" t="str">
        <f>IFERROR(IF(LEFT(VLOOKUP(Warning_Orders[[#This Row],[Water System No.]], _2022_Drought_Orders[CWSID], 1, FALSE), 2)="CA", "Included", "NOT IN 2022 DROUGHT ORDERS"), "NOT IN 2022 DROUGHT ORDERS")</f>
        <v>NOT IN 2022 DROUGHT ORDERS</v>
      </c>
    </row>
    <row r="4" spans="1:15" x14ac:dyDescent="0.25">
      <c r="A4" t="s">
        <v>615</v>
      </c>
      <c r="B4" t="s">
        <v>170</v>
      </c>
      <c r="C4" t="s">
        <v>183</v>
      </c>
      <c r="D4" t="s">
        <v>184</v>
      </c>
      <c r="E4">
        <v>193</v>
      </c>
      <c r="F4">
        <v>538</v>
      </c>
      <c r="G4" s="2">
        <v>44411</v>
      </c>
      <c r="H4" s="2">
        <v>44413</v>
      </c>
      <c r="I4">
        <v>44412</v>
      </c>
      <c r="J4" t="s">
        <v>587</v>
      </c>
      <c r="K4" t="s">
        <v>621</v>
      </c>
      <c r="L4" t="s">
        <v>624</v>
      </c>
      <c r="M4" t="s">
        <v>587</v>
      </c>
      <c r="N4" t="s">
        <v>587</v>
      </c>
      <c r="O4" s="1" t="str">
        <f>IFERROR(IF(LEFT(VLOOKUP(Warning_Orders[[#This Row],[Water System No.]], _2022_Drought_Orders[CWSID], 1, FALSE), 2)="CA", "Included", "NOT IN 2022 DROUGHT ORDERS"), "NOT IN 2022 DROUGHT ORDERS")</f>
        <v>Included</v>
      </c>
    </row>
    <row r="5" spans="1:15" x14ac:dyDescent="0.25">
      <c r="A5" t="s">
        <v>625</v>
      </c>
      <c r="B5" t="s">
        <v>62</v>
      </c>
      <c r="C5" t="s">
        <v>626</v>
      </c>
      <c r="D5" t="s">
        <v>627</v>
      </c>
      <c r="E5">
        <v>4027</v>
      </c>
      <c r="F5">
        <v>17199</v>
      </c>
      <c r="G5" s="2">
        <v>44476</v>
      </c>
      <c r="H5" s="2">
        <v>44474</v>
      </c>
      <c r="I5">
        <v>44456</v>
      </c>
      <c r="J5" t="s">
        <v>587</v>
      </c>
      <c r="K5" t="s">
        <v>628</v>
      </c>
      <c r="L5" t="s">
        <v>629</v>
      </c>
      <c r="M5" t="s">
        <v>587</v>
      </c>
      <c r="N5" t="s">
        <v>587</v>
      </c>
      <c r="O5" s="1" t="str">
        <f>IFERROR(IF(LEFT(VLOOKUP(Warning_Orders[[#This Row],[Water System No.]], _2022_Drought_Orders[CWSID], 1, FALSE), 2)="CA", "Included", "NOT IN 2022 DROUGHT ORDERS"), "NOT IN 2022 DROUGHT ORDERS")</f>
        <v>Included</v>
      </c>
    </row>
    <row r="6" spans="1:15" x14ac:dyDescent="0.25">
      <c r="A6" t="s">
        <v>625</v>
      </c>
      <c r="B6" t="s">
        <v>62</v>
      </c>
      <c r="C6" t="s">
        <v>243</v>
      </c>
      <c r="D6" t="s">
        <v>244</v>
      </c>
      <c r="E6">
        <v>871</v>
      </c>
      <c r="F6">
        <v>9306</v>
      </c>
      <c r="G6" s="2">
        <v>44476</v>
      </c>
      <c r="H6" s="2">
        <v>44475</v>
      </c>
      <c r="I6" t="s">
        <v>616</v>
      </c>
      <c r="J6" t="s">
        <v>587</v>
      </c>
      <c r="K6" t="s">
        <v>628</v>
      </c>
      <c r="L6" t="s">
        <v>630</v>
      </c>
      <c r="M6" t="s">
        <v>587</v>
      </c>
      <c r="N6" t="s">
        <v>587</v>
      </c>
      <c r="O6" s="1" t="str">
        <f>IFERROR(IF(LEFT(VLOOKUP(Warning_Orders[[#This Row],[Water System No.]], _2022_Drought_Orders[CWSID], 1, FALSE), 2)="CA", "Included", "NOT IN 2022 DROUGHT ORDERS"), "NOT IN 2022 DROUGHT ORDERS")</f>
        <v>Included</v>
      </c>
    </row>
    <row r="7" spans="1:15" x14ac:dyDescent="0.25">
      <c r="A7" t="s">
        <v>625</v>
      </c>
      <c r="B7" t="s">
        <v>153</v>
      </c>
      <c r="C7" t="s">
        <v>631</v>
      </c>
      <c r="D7" t="s">
        <v>632</v>
      </c>
      <c r="E7">
        <v>36</v>
      </c>
      <c r="F7">
        <v>74</v>
      </c>
      <c r="I7" t="s">
        <v>616</v>
      </c>
      <c r="J7" t="s">
        <v>587</v>
      </c>
      <c r="K7" t="s">
        <v>633</v>
      </c>
      <c r="L7" t="s">
        <v>634</v>
      </c>
      <c r="M7" t="s">
        <v>587</v>
      </c>
      <c r="N7" t="s">
        <v>587</v>
      </c>
      <c r="O7" s="1" t="str">
        <f>IFERROR(IF(LEFT(VLOOKUP(Warning_Orders[[#This Row],[Water System No.]], _2022_Drought_Orders[CWSID], 1, FALSE), 2)="CA", "Included", "NOT IN 2022 DROUGHT ORDERS"), "NOT IN 2022 DROUGHT ORDERS")</f>
        <v>NOT IN 2022 DROUGHT ORDERS</v>
      </c>
    </row>
    <row r="8" spans="1:15" x14ac:dyDescent="0.25">
      <c r="A8" t="s">
        <v>625</v>
      </c>
      <c r="B8" t="s">
        <v>16</v>
      </c>
      <c r="C8" t="s">
        <v>635</v>
      </c>
      <c r="D8" t="s">
        <v>636</v>
      </c>
      <c r="E8">
        <v>80</v>
      </c>
      <c r="F8">
        <v>200</v>
      </c>
      <c r="I8" t="s">
        <v>616</v>
      </c>
      <c r="J8" t="s">
        <v>587</v>
      </c>
      <c r="K8" t="s">
        <v>633</v>
      </c>
      <c r="L8" t="s">
        <v>637</v>
      </c>
      <c r="M8" t="s">
        <v>638</v>
      </c>
      <c r="N8" t="s">
        <v>587</v>
      </c>
      <c r="O8" s="1" t="str">
        <f>IFERROR(IF(LEFT(VLOOKUP(Warning_Orders[[#This Row],[Water System No.]], _2022_Drought_Orders[CWSID], 1, FALSE), 2)="CA", "Included", "NOT IN 2022 DROUGHT ORDERS"), "NOT IN 2022 DROUGHT ORDERS")</f>
        <v>NOT IN 2022 DROUGHT ORDERS</v>
      </c>
    </row>
    <row r="9" spans="1:15" x14ac:dyDescent="0.25">
      <c r="A9" t="s">
        <v>625</v>
      </c>
      <c r="B9" t="s">
        <v>153</v>
      </c>
      <c r="C9" t="s">
        <v>639</v>
      </c>
      <c r="D9" t="s">
        <v>640</v>
      </c>
      <c r="E9">
        <v>1318</v>
      </c>
      <c r="F9">
        <v>2691</v>
      </c>
      <c r="I9" t="s">
        <v>616</v>
      </c>
      <c r="J9" t="s">
        <v>587</v>
      </c>
      <c r="K9" t="s">
        <v>633</v>
      </c>
      <c r="L9" t="s">
        <v>641</v>
      </c>
      <c r="M9" t="s">
        <v>587</v>
      </c>
      <c r="N9" t="s">
        <v>587</v>
      </c>
      <c r="O9" s="1" t="str">
        <f>IFERROR(IF(LEFT(VLOOKUP(Warning_Orders[[#This Row],[Water System No.]], _2022_Drought_Orders[CWSID], 1, FALSE), 2)="CA", "Included", "NOT IN 2022 DROUGHT ORDERS"), "NOT IN 2022 DROUGHT ORDERS")</f>
        <v>NOT IN 2022 DROUGHT ORDERS</v>
      </c>
    </row>
    <row r="10" spans="1:15" x14ac:dyDescent="0.25">
      <c r="A10" t="s">
        <v>625</v>
      </c>
      <c r="B10" t="s">
        <v>153</v>
      </c>
      <c r="C10" t="s">
        <v>271</v>
      </c>
      <c r="D10" t="s">
        <v>272</v>
      </c>
      <c r="E10">
        <v>390</v>
      </c>
      <c r="F10">
        <v>1103</v>
      </c>
      <c r="I10" t="s">
        <v>616</v>
      </c>
      <c r="J10" t="s">
        <v>587</v>
      </c>
      <c r="K10" t="s">
        <v>633</v>
      </c>
      <c r="L10" t="s">
        <v>641</v>
      </c>
      <c r="M10" t="s">
        <v>587</v>
      </c>
      <c r="N10" t="s">
        <v>587</v>
      </c>
      <c r="O10" s="1" t="str">
        <f>IFERROR(IF(LEFT(VLOOKUP(Warning_Orders[[#This Row],[Water System No.]], _2022_Drought_Orders[CWSID], 1, FALSE), 2)="CA", "Included", "NOT IN 2022 DROUGHT ORDERS"), "NOT IN 2022 DROUGHT ORDERS")</f>
        <v>Included</v>
      </c>
    </row>
    <row r="11" spans="1:15" x14ac:dyDescent="0.25">
      <c r="A11" t="s">
        <v>625</v>
      </c>
      <c r="B11" t="s">
        <v>16</v>
      </c>
      <c r="C11" t="s">
        <v>235</v>
      </c>
      <c r="D11" t="s">
        <v>236</v>
      </c>
      <c r="E11">
        <v>467</v>
      </c>
      <c r="F11">
        <v>1750</v>
      </c>
      <c r="G11" s="2">
        <v>44414</v>
      </c>
      <c r="H11" s="2">
        <v>44414</v>
      </c>
      <c r="I11" t="s">
        <v>11</v>
      </c>
      <c r="J11" t="s">
        <v>587</v>
      </c>
      <c r="K11" t="s">
        <v>642</v>
      </c>
      <c r="M11" t="s">
        <v>643</v>
      </c>
      <c r="N11" t="s">
        <v>587</v>
      </c>
      <c r="O11" s="1" t="str">
        <f>IFERROR(IF(LEFT(VLOOKUP(Warning_Orders[[#This Row],[Water System No.]], _2022_Drought_Orders[CWSID], 1, FALSE), 2)="CA", "Included", "NOT IN 2022 DROUGHT ORDERS"), "NOT IN 2022 DROUGHT ORDERS")</f>
        <v>Included</v>
      </c>
    </row>
    <row r="12" spans="1:15" x14ac:dyDescent="0.25">
      <c r="A12" t="s">
        <v>644</v>
      </c>
      <c r="B12" t="s">
        <v>30</v>
      </c>
      <c r="C12" t="s">
        <v>146</v>
      </c>
      <c r="D12" t="s">
        <v>147</v>
      </c>
      <c r="E12">
        <v>24</v>
      </c>
      <c r="F12">
        <v>30</v>
      </c>
      <c r="I12" t="s">
        <v>616</v>
      </c>
      <c r="J12" t="s">
        <v>587</v>
      </c>
      <c r="K12" t="s">
        <v>645</v>
      </c>
      <c r="M12" t="s">
        <v>587</v>
      </c>
      <c r="N12" t="s">
        <v>587</v>
      </c>
      <c r="O12" s="1" t="str">
        <f>IFERROR(IF(LEFT(VLOOKUP(Warning_Orders[[#This Row],[Water System No.]], _2022_Drought_Orders[CWSID], 1, FALSE), 2)="CA", "Included", "NOT IN 2022 DROUGHT ORDERS"), "NOT IN 2022 DROUGHT ORDERS")</f>
        <v>Included</v>
      </c>
    </row>
    <row r="13" spans="1:15" x14ac:dyDescent="0.25">
      <c r="A13" t="s">
        <v>644</v>
      </c>
      <c r="B13" t="s">
        <v>30</v>
      </c>
      <c r="C13" t="s">
        <v>125</v>
      </c>
      <c r="D13" t="s">
        <v>126</v>
      </c>
      <c r="E13">
        <v>89</v>
      </c>
      <c r="F13">
        <v>252</v>
      </c>
      <c r="I13" t="s">
        <v>616</v>
      </c>
      <c r="J13" t="s">
        <v>587</v>
      </c>
      <c r="K13" t="s">
        <v>645</v>
      </c>
      <c r="M13" t="s">
        <v>587</v>
      </c>
      <c r="N13" t="s">
        <v>587</v>
      </c>
      <c r="O13" s="1" t="str">
        <f>IFERROR(IF(LEFT(VLOOKUP(Warning_Orders[[#This Row],[Water System No.]], _2022_Drought_Orders[CWSID], 1, FALSE), 2)="CA", "Included", "NOT IN 2022 DROUGHT ORDERS"), "NOT IN 2022 DROUGHT ORDERS")</f>
        <v>Included</v>
      </c>
    </row>
    <row r="14" spans="1:15" x14ac:dyDescent="0.25">
      <c r="A14" t="s">
        <v>644</v>
      </c>
      <c r="B14" t="s">
        <v>30</v>
      </c>
      <c r="C14" t="s">
        <v>227</v>
      </c>
      <c r="D14" t="s">
        <v>228</v>
      </c>
      <c r="E14">
        <v>246</v>
      </c>
      <c r="F14">
        <v>550</v>
      </c>
      <c r="I14" t="s">
        <v>616</v>
      </c>
      <c r="J14" t="s">
        <v>587</v>
      </c>
      <c r="K14" t="s">
        <v>645</v>
      </c>
      <c r="M14" t="s">
        <v>587</v>
      </c>
      <c r="N14" t="s">
        <v>587</v>
      </c>
      <c r="O14" s="1" t="str">
        <f>IFERROR(IF(LEFT(VLOOKUP(Warning_Orders[[#This Row],[Water System No.]], _2022_Drought_Orders[CWSID], 1, FALSE), 2)="CA", "Included", "NOT IN 2022 DROUGHT ORDERS"), "NOT IN 2022 DROUGHT ORDERS")</f>
        <v>Included</v>
      </c>
    </row>
    <row r="15" spans="1:15" x14ac:dyDescent="0.25">
      <c r="A15" t="s">
        <v>644</v>
      </c>
      <c r="B15" t="s">
        <v>30</v>
      </c>
      <c r="C15" t="s">
        <v>646</v>
      </c>
      <c r="D15" t="s">
        <v>647</v>
      </c>
      <c r="E15">
        <v>38</v>
      </c>
      <c r="F15">
        <v>104</v>
      </c>
      <c r="I15" t="s">
        <v>616</v>
      </c>
      <c r="J15" t="s">
        <v>587</v>
      </c>
      <c r="K15" t="s">
        <v>645</v>
      </c>
      <c r="M15" t="s">
        <v>587</v>
      </c>
      <c r="N15" t="s">
        <v>587</v>
      </c>
      <c r="O15" s="1" t="str">
        <f>IFERROR(IF(LEFT(VLOOKUP(Warning_Orders[[#This Row],[Water System No.]], _2022_Drought_Orders[CWSID], 1, FALSE), 2)="CA", "Included", "NOT IN 2022 DROUGHT ORDERS"), "NOT IN 2022 DROUGHT ORDERS")</f>
        <v>NOT IN 2022 DROUGHT ORDERS</v>
      </c>
    </row>
    <row r="16" spans="1:15" x14ac:dyDescent="0.25">
      <c r="A16" t="s">
        <v>644</v>
      </c>
      <c r="B16" t="s">
        <v>30</v>
      </c>
      <c r="C16" t="s">
        <v>648</v>
      </c>
      <c r="D16" t="s">
        <v>649</v>
      </c>
      <c r="E16">
        <v>56</v>
      </c>
      <c r="F16">
        <v>70</v>
      </c>
      <c r="I16" t="s">
        <v>616</v>
      </c>
      <c r="J16" t="s">
        <v>587</v>
      </c>
      <c r="K16" t="s">
        <v>645</v>
      </c>
      <c r="M16" t="s">
        <v>587</v>
      </c>
      <c r="N16" t="s">
        <v>587</v>
      </c>
      <c r="O16" s="1" t="str">
        <f>IFERROR(IF(LEFT(VLOOKUP(Warning_Orders[[#This Row],[Water System No.]], _2022_Drought_Orders[CWSID], 1, FALSE), 2)="CA", "Included", "NOT IN 2022 DROUGHT ORDERS"), "NOT IN 2022 DROUGHT ORDERS")</f>
        <v>NOT IN 2022 DROUGHT ORDERS</v>
      </c>
    </row>
    <row r="17" spans="1:15" x14ac:dyDescent="0.25">
      <c r="A17" t="s">
        <v>644</v>
      </c>
      <c r="B17" t="s">
        <v>30</v>
      </c>
      <c r="C17" t="s">
        <v>298</v>
      </c>
      <c r="D17" t="s">
        <v>299</v>
      </c>
      <c r="E17">
        <v>24</v>
      </c>
      <c r="F17">
        <v>73</v>
      </c>
      <c r="I17" t="s">
        <v>616</v>
      </c>
      <c r="J17" t="s">
        <v>587</v>
      </c>
      <c r="K17" t="s">
        <v>645</v>
      </c>
      <c r="M17" t="s">
        <v>587</v>
      </c>
      <c r="N17" t="s">
        <v>587</v>
      </c>
      <c r="O17" s="1" t="str">
        <f>IFERROR(IF(LEFT(VLOOKUP(Warning_Orders[[#This Row],[Water System No.]], _2022_Drought_Orders[CWSID], 1, FALSE), 2)="CA", "Included", "NOT IN 2022 DROUGHT ORDERS"), "NOT IN 2022 DROUGHT ORDERS")</f>
        <v>Included</v>
      </c>
    </row>
    <row r="18" spans="1:15" x14ac:dyDescent="0.25">
      <c r="A18" t="s">
        <v>644</v>
      </c>
      <c r="B18" t="s">
        <v>30</v>
      </c>
      <c r="C18" t="s">
        <v>127</v>
      </c>
      <c r="D18" t="s">
        <v>128</v>
      </c>
      <c r="E18">
        <v>2110</v>
      </c>
      <c r="F18">
        <v>2359</v>
      </c>
      <c r="H18" s="2">
        <v>44379</v>
      </c>
      <c r="I18" t="s">
        <v>11</v>
      </c>
      <c r="J18" t="s">
        <v>587</v>
      </c>
      <c r="K18" t="s">
        <v>645</v>
      </c>
      <c r="M18" t="s">
        <v>650</v>
      </c>
      <c r="N18" t="s">
        <v>650</v>
      </c>
      <c r="O18" s="1" t="str">
        <f>IFERROR(IF(LEFT(VLOOKUP(Warning_Orders[[#This Row],[Water System No.]], _2022_Drought_Orders[CWSID], 1, FALSE), 2)="CA", "Included", "NOT IN 2022 DROUGHT ORDERS"), "NOT IN 2022 DROUGHT ORDERS")</f>
        <v>Included</v>
      </c>
    </row>
    <row r="19" spans="1:15" x14ac:dyDescent="0.25">
      <c r="A19" t="s">
        <v>644</v>
      </c>
      <c r="B19" t="s">
        <v>30</v>
      </c>
      <c r="C19" t="s">
        <v>233</v>
      </c>
      <c r="D19" t="s">
        <v>234</v>
      </c>
      <c r="E19">
        <v>2878</v>
      </c>
      <c r="F19">
        <v>9494</v>
      </c>
      <c r="I19" t="s">
        <v>616</v>
      </c>
      <c r="J19" t="s">
        <v>587</v>
      </c>
      <c r="K19" t="s">
        <v>645</v>
      </c>
      <c r="M19" t="s">
        <v>587</v>
      </c>
      <c r="N19" t="s">
        <v>587</v>
      </c>
      <c r="O19" s="1" t="str">
        <f>IFERROR(IF(LEFT(VLOOKUP(Warning_Orders[[#This Row],[Water System No.]], _2022_Drought_Orders[CWSID], 1, FALSE), 2)="CA", "Included", "NOT IN 2022 DROUGHT ORDERS"), "NOT IN 2022 DROUGHT ORDERS")</f>
        <v>Included</v>
      </c>
    </row>
    <row r="20" spans="1:15" x14ac:dyDescent="0.25">
      <c r="A20" t="s">
        <v>644</v>
      </c>
      <c r="B20" t="s">
        <v>30</v>
      </c>
      <c r="C20" t="s">
        <v>280</v>
      </c>
      <c r="D20" t="s">
        <v>281</v>
      </c>
      <c r="E20">
        <v>2278</v>
      </c>
      <c r="F20">
        <v>4762</v>
      </c>
      <c r="I20" t="s">
        <v>616</v>
      </c>
      <c r="J20" t="s">
        <v>587</v>
      </c>
      <c r="K20" t="s">
        <v>645</v>
      </c>
      <c r="M20" t="s">
        <v>587</v>
      </c>
      <c r="N20" t="s">
        <v>587</v>
      </c>
      <c r="O20" s="1" t="str">
        <f>IFERROR(IF(LEFT(VLOOKUP(Warning_Orders[[#This Row],[Water System No.]], _2022_Drought_Orders[CWSID], 1, FALSE), 2)="CA", "Included", "NOT IN 2022 DROUGHT ORDERS"), "NOT IN 2022 DROUGHT ORDERS")</f>
        <v>Included</v>
      </c>
    </row>
    <row r="21" spans="1:15" x14ac:dyDescent="0.25">
      <c r="A21" t="s">
        <v>644</v>
      </c>
      <c r="B21" t="s">
        <v>30</v>
      </c>
      <c r="C21" t="s">
        <v>324</v>
      </c>
      <c r="D21" t="s">
        <v>325</v>
      </c>
      <c r="E21">
        <v>1236</v>
      </c>
      <c r="F21">
        <v>2397</v>
      </c>
      <c r="I21" t="s">
        <v>616</v>
      </c>
      <c r="J21" t="s">
        <v>587</v>
      </c>
      <c r="K21" t="s">
        <v>645</v>
      </c>
      <c r="M21" t="s">
        <v>587</v>
      </c>
      <c r="N21" t="s">
        <v>587</v>
      </c>
      <c r="O21" s="1" t="str">
        <f>IFERROR(IF(LEFT(VLOOKUP(Warning_Orders[[#This Row],[Water System No.]], _2022_Drought_Orders[CWSID], 1, FALSE), 2)="CA", "Included", "NOT IN 2022 DROUGHT ORDERS"), "NOT IN 2022 DROUGHT ORDERS")</f>
        <v>Included</v>
      </c>
    </row>
    <row r="22" spans="1:15" x14ac:dyDescent="0.25">
      <c r="A22" t="s">
        <v>644</v>
      </c>
      <c r="B22" t="s">
        <v>30</v>
      </c>
      <c r="C22" t="s">
        <v>255</v>
      </c>
      <c r="D22" t="s">
        <v>256</v>
      </c>
      <c r="E22">
        <v>1800</v>
      </c>
      <c r="F22">
        <v>5928</v>
      </c>
      <c r="I22" t="s">
        <v>616</v>
      </c>
      <c r="J22" t="s">
        <v>587</v>
      </c>
      <c r="K22" t="s">
        <v>645</v>
      </c>
      <c r="L22" t="s">
        <v>651</v>
      </c>
      <c r="M22" t="s">
        <v>587</v>
      </c>
      <c r="N22" t="s">
        <v>587</v>
      </c>
      <c r="O22" s="1" t="str">
        <f>IFERROR(IF(LEFT(VLOOKUP(Warning_Orders[[#This Row],[Water System No.]], _2022_Drought_Orders[CWSID], 1, FALSE), 2)="CA", "Included", "NOT IN 2022 DROUGHT ORDERS"), "NOT IN 2022 DROUGHT ORDERS")</f>
        <v>Included</v>
      </c>
    </row>
    <row r="23" spans="1:15" x14ac:dyDescent="0.25">
      <c r="A23" t="s">
        <v>644</v>
      </c>
      <c r="B23" t="s">
        <v>30</v>
      </c>
      <c r="C23" t="s">
        <v>365</v>
      </c>
      <c r="D23" t="s">
        <v>366</v>
      </c>
      <c r="E23">
        <v>1069</v>
      </c>
      <c r="F23">
        <v>2731</v>
      </c>
      <c r="I23" t="s">
        <v>616</v>
      </c>
      <c r="J23" t="s">
        <v>587</v>
      </c>
      <c r="K23" t="s">
        <v>645</v>
      </c>
      <c r="M23" t="s">
        <v>587</v>
      </c>
      <c r="N23" t="s">
        <v>587</v>
      </c>
      <c r="O23" s="1" t="str">
        <f>IFERROR(IF(LEFT(VLOOKUP(Warning_Orders[[#This Row],[Water System No.]], _2022_Drought_Orders[CWSID], 1, FALSE), 2)="CA", "Included", "NOT IN 2022 DROUGHT ORDERS"), "NOT IN 2022 DROUGHT ORDERS")</f>
        <v>Included</v>
      </c>
    </row>
    <row r="24" spans="1:15" x14ac:dyDescent="0.25">
      <c r="A24" t="s">
        <v>644</v>
      </c>
      <c r="B24" t="s">
        <v>30</v>
      </c>
      <c r="C24" t="s">
        <v>68</v>
      </c>
      <c r="D24" t="s">
        <v>69</v>
      </c>
      <c r="E24">
        <v>457</v>
      </c>
      <c r="F24">
        <v>1501</v>
      </c>
      <c r="I24" t="s">
        <v>616</v>
      </c>
      <c r="J24" t="s">
        <v>587</v>
      </c>
      <c r="K24" t="s">
        <v>645</v>
      </c>
      <c r="M24" t="s">
        <v>587</v>
      </c>
      <c r="N24" t="s">
        <v>587</v>
      </c>
      <c r="O24" s="1" t="str">
        <f>IFERROR(IF(LEFT(VLOOKUP(Warning_Orders[[#This Row],[Water System No.]], _2022_Drought_Orders[CWSID], 1, FALSE), 2)="CA", "Included", "NOT IN 2022 DROUGHT ORDERS"), "NOT IN 2022 DROUGHT ORDERS")</f>
        <v>Included</v>
      </c>
    </row>
    <row r="25" spans="1:15" x14ac:dyDescent="0.25">
      <c r="A25" t="s">
        <v>644</v>
      </c>
      <c r="B25" t="s">
        <v>30</v>
      </c>
      <c r="C25" t="s">
        <v>265</v>
      </c>
      <c r="D25" t="s">
        <v>266</v>
      </c>
      <c r="E25">
        <v>1257</v>
      </c>
      <c r="F25">
        <v>3104</v>
      </c>
      <c r="I25" t="s">
        <v>616</v>
      </c>
      <c r="J25" t="s">
        <v>587</v>
      </c>
      <c r="K25" t="s">
        <v>645</v>
      </c>
      <c r="M25" t="s">
        <v>587</v>
      </c>
      <c r="N25" t="s">
        <v>587</v>
      </c>
      <c r="O25" s="1" t="str">
        <f>IFERROR(IF(LEFT(VLOOKUP(Warning_Orders[[#This Row],[Water System No.]], _2022_Drought_Orders[CWSID], 1, FALSE), 2)="CA", "Included", "NOT IN 2022 DROUGHT ORDERS"), "NOT IN 2022 DROUGHT ORDERS")</f>
        <v>Included</v>
      </c>
    </row>
    <row r="26" spans="1:15" x14ac:dyDescent="0.25">
      <c r="A26" t="s">
        <v>644</v>
      </c>
      <c r="B26" t="s">
        <v>30</v>
      </c>
      <c r="C26" t="s">
        <v>263</v>
      </c>
      <c r="D26" t="s">
        <v>264</v>
      </c>
      <c r="E26">
        <v>645</v>
      </c>
      <c r="F26">
        <v>2129</v>
      </c>
      <c r="I26" t="s">
        <v>616</v>
      </c>
      <c r="J26" t="s">
        <v>587</v>
      </c>
      <c r="K26" t="s">
        <v>645</v>
      </c>
      <c r="M26" t="s">
        <v>587</v>
      </c>
      <c r="N26" t="s">
        <v>587</v>
      </c>
      <c r="O26" s="1" t="str">
        <f>IFERROR(IF(LEFT(VLOOKUP(Warning_Orders[[#This Row],[Water System No.]], _2022_Drought_Orders[CWSID], 1, FALSE), 2)="CA", "Included", "NOT IN 2022 DROUGHT ORDERS"), "NOT IN 2022 DROUGHT ORDERS")</f>
        <v>Included</v>
      </c>
    </row>
    <row r="27" spans="1:15" x14ac:dyDescent="0.25">
      <c r="A27" t="s">
        <v>652</v>
      </c>
      <c r="B27" t="s">
        <v>19</v>
      </c>
      <c r="C27" t="s">
        <v>481</v>
      </c>
      <c r="D27" t="s">
        <v>482</v>
      </c>
      <c r="E27">
        <v>58</v>
      </c>
      <c r="F27">
        <v>130</v>
      </c>
      <c r="G27" s="2">
        <v>44603</v>
      </c>
      <c r="H27" s="2">
        <v>44603</v>
      </c>
      <c r="I27" t="s">
        <v>11</v>
      </c>
      <c r="J27" t="s">
        <v>587</v>
      </c>
      <c r="K27" t="s">
        <v>653</v>
      </c>
      <c r="M27" t="s">
        <v>587</v>
      </c>
      <c r="N27" t="s">
        <v>587</v>
      </c>
      <c r="O27" s="1" t="str">
        <f>IFERROR(IF(LEFT(VLOOKUP(Warning_Orders[[#This Row],[Water System No.]], _2022_Drought_Orders[CWSID], 1, FALSE), 2)="CA", "Included", "NOT IN 2022 DROUGHT ORDERS"), "NOT IN 2022 DROUGHT ORDERS")</f>
        <v>Included</v>
      </c>
    </row>
    <row r="28" spans="1:15" x14ac:dyDescent="0.25">
      <c r="A28" t="s">
        <v>652</v>
      </c>
      <c r="B28" t="s">
        <v>19</v>
      </c>
      <c r="C28" t="s">
        <v>20</v>
      </c>
      <c r="D28" t="s">
        <v>21</v>
      </c>
      <c r="E28">
        <v>53</v>
      </c>
      <c r="F28">
        <v>175</v>
      </c>
      <c r="G28" s="2">
        <v>44603</v>
      </c>
      <c r="H28" s="2">
        <v>44603</v>
      </c>
      <c r="I28" t="s">
        <v>11</v>
      </c>
      <c r="J28" t="s">
        <v>587</v>
      </c>
      <c r="K28" t="s">
        <v>653</v>
      </c>
      <c r="L28" t="s">
        <v>654</v>
      </c>
      <c r="M28" t="s">
        <v>587</v>
      </c>
      <c r="N28" t="s">
        <v>587</v>
      </c>
      <c r="O28" s="1" t="str">
        <f>IFERROR(IF(LEFT(VLOOKUP(Warning_Orders[[#This Row],[Water System No.]], _2022_Drought_Orders[CWSID], 1, FALSE), 2)="CA", "Included", "NOT IN 2022 DROUGHT ORDERS"), "NOT IN 2022 DROUGHT ORDERS")</f>
        <v>Included</v>
      </c>
    </row>
    <row r="29" spans="1:15" x14ac:dyDescent="0.25">
      <c r="A29" t="s">
        <v>625</v>
      </c>
      <c r="B29" t="s">
        <v>342</v>
      </c>
      <c r="C29" t="s">
        <v>343</v>
      </c>
      <c r="D29" t="s">
        <v>344</v>
      </c>
      <c r="E29">
        <v>32</v>
      </c>
      <c r="F29">
        <v>60</v>
      </c>
      <c r="I29" t="s">
        <v>616</v>
      </c>
      <c r="J29" t="s">
        <v>587</v>
      </c>
      <c r="K29" t="s">
        <v>655</v>
      </c>
      <c r="L29" t="s">
        <v>656</v>
      </c>
      <c r="M29" t="s">
        <v>587</v>
      </c>
      <c r="N29" t="s">
        <v>587</v>
      </c>
      <c r="O29" s="1" t="str">
        <f>IFERROR(IF(LEFT(VLOOKUP(Warning_Orders[[#This Row],[Water System No.]], _2022_Drought_Orders[CWSID], 1, FALSE), 2)="CA", "Included", "NOT IN 2022 DROUGHT ORDERS"), "NOT IN 2022 DROUGHT ORDERS")</f>
        <v>Included</v>
      </c>
    </row>
    <row r="30" spans="1:15" x14ac:dyDescent="0.25">
      <c r="A30" t="s">
        <v>625</v>
      </c>
      <c r="B30" t="s">
        <v>342</v>
      </c>
      <c r="C30" t="s">
        <v>657</v>
      </c>
      <c r="D30" t="s">
        <v>658</v>
      </c>
      <c r="E30">
        <v>16</v>
      </c>
      <c r="F30">
        <v>80</v>
      </c>
      <c r="I30" t="s">
        <v>616</v>
      </c>
      <c r="J30" t="s">
        <v>587</v>
      </c>
      <c r="K30" t="s">
        <v>655</v>
      </c>
      <c r="L30" t="s">
        <v>659</v>
      </c>
      <c r="M30" t="s">
        <v>587</v>
      </c>
      <c r="N30" t="s">
        <v>587</v>
      </c>
      <c r="O30" s="1" t="str">
        <f>IFERROR(IF(LEFT(VLOOKUP(Warning_Orders[[#This Row],[Water System No.]], _2022_Drought_Orders[CWSID], 1, FALSE), 2)="CA", "Included", "NOT IN 2022 DROUGHT ORDERS"), "NOT IN 2022 DROUGHT ORDERS")</f>
        <v>Included</v>
      </c>
    </row>
    <row r="31" spans="1:15" x14ac:dyDescent="0.25">
      <c r="A31" t="s">
        <v>625</v>
      </c>
      <c r="B31" t="s">
        <v>42</v>
      </c>
      <c r="C31" t="s">
        <v>330</v>
      </c>
      <c r="D31" t="s">
        <v>331</v>
      </c>
      <c r="E31">
        <v>944</v>
      </c>
      <c r="F31">
        <v>3172</v>
      </c>
      <c r="H31" s="2">
        <v>44377</v>
      </c>
      <c r="I31" t="s">
        <v>11</v>
      </c>
      <c r="J31" t="s">
        <v>587</v>
      </c>
      <c r="K31" t="s">
        <v>655</v>
      </c>
      <c r="L31" t="s">
        <v>660</v>
      </c>
      <c r="M31" t="s">
        <v>661</v>
      </c>
      <c r="N31" t="s">
        <v>587</v>
      </c>
      <c r="O31" s="1" t="str">
        <f>IFERROR(IF(LEFT(VLOOKUP(Warning_Orders[[#This Row],[Water System No.]], _2022_Drought_Orders[CWSID], 1, FALSE), 2)="CA", "Included", "NOT IN 2022 DROUGHT ORDERS"), "NOT IN 2022 DROUGHT ORDERS")</f>
        <v>Included</v>
      </c>
    </row>
    <row r="32" spans="1:15" x14ac:dyDescent="0.25">
      <c r="A32" t="s">
        <v>644</v>
      </c>
      <c r="B32" t="s">
        <v>65</v>
      </c>
      <c r="C32" t="s">
        <v>66</v>
      </c>
      <c r="D32" t="s">
        <v>67</v>
      </c>
      <c r="E32">
        <v>587</v>
      </c>
      <c r="F32">
        <v>2620</v>
      </c>
      <c r="I32" t="s">
        <v>616</v>
      </c>
      <c r="J32" t="s">
        <v>587</v>
      </c>
      <c r="K32" t="s">
        <v>662</v>
      </c>
      <c r="L32" t="s">
        <v>663</v>
      </c>
      <c r="M32" t="s">
        <v>587</v>
      </c>
      <c r="N32" t="s">
        <v>587</v>
      </c>
      <c r="O32" s="1" t="str">
        <f>IFERROR(IF(LEFT(VLOOKUP(Warning_Orders[[#This Row],[Water System No.]], _2022_Drought_Orders[CWSID], 1, FALSE), 2)="CA", "Included", "NOT IN 2022 DROUGHT ORDERS"), "NOT IN 2022 DROUGHT ORDERS")</f>
        <v>Included</v>
      </c>
    </row>
    <row r="33" spans="1:15" x14ac:dyDescent="0.25">
      <c r="A33" t="s">
        <v>644</v>
      </c>
      <c r="B33" t="s">
        <v>30</v>
      </c>
      <c r="C33" t="s">
        <v>664</v>
      </c>
      <c r="D33" t="s">
        <v>665</v>
      </c>
      <c r="E33">
        <v>27</v>
      </c>
      <c r="F33">
        <v>40</v>
      </c>
      <c r="G33" s="2">
        <v>44424</v>
      </c>
      <c r="H33" s="2">
        <v>44424</v>
      </c>
      <c r="I33" t="s">
        <v>616</v>
      </c>
      <c r="J33" t="s">
        <v>587</v>
      </c>
      <c r="K33" t="s">
        <v>666</v>
      </c>
      <c r="L33" t="s">
        <v>667</v>
      </c>
      <c r="M33" t="s">
        <v>668</v>
      </c>
      <c r="N33" t="s">
        <v>668</v>
      </c>
      <c r="O33" s="1" t="str">
        <f>IFERROR(IF(LEFT(VLOOKUP(Warning_Orders[[#This Row],[Water System No.]], _2022_Drought_Orders[CWSID], 1, FALSE), 2)="CA", "Included", "NOT IN 2022 DROUGHT ORDERS"), "NOT IN 2022 DROUGHT ORDERS")</f>
        <v>NOT IN 2022 DROUGHT ORDERS</v>
      </c>
    </row>
    <row r="34" spans="1:15" x14ac:dyDescent="0.25">
      <c r="A34" t="s">
        <v>644</v>
      </c>
      <c r="B34" t="s">
        <v>30</v>
      </c>
      <c r="C34" t="s">
        <v>669</v>
      </c>
      <c r="D34" t="s">
        <v>670</v>
      </c>
      <c r="E34">
        <v>185</v>
      </c>
      <c r="F34">
        <v>548</v>
      </c>
      <c r="H34" s="2">
        <v>44333</v>
      </c>
      <c r="I34" t="s">
        <v>616</v>
      </c>
      <c r="J34" t="s">
        <v>587</v>
      </c>
      <c r="K34" t="s">
        <v>666</v>
      </c>
      <c r="L34" t="s">
        <v>671</v>
      </c>
      <c r="M34" t="s">
        <v>672</v>
      </c>
      <c r="N34" t="s">
        <v>672</v>
      </c>
      <c r="O34" s="1" t="str">
        <f>IFERROR(IF(LEFT(VLOOKUP(Warning_Orders[[#This Row],[Water System No.]], _2022_Drought_Orders[CWSID], 1, FALSE), 2)="CA", "Included", "NOT IN 2022 DROUGHT ORDERS"), "NOT IN 2022 DROUGHT ORDERS")</f>
        <v>NOT IN 2022 DROUGHT ORDERS</v>
      </c>
    </row>
    <row r="35" spans="1:15" x14ac:dyDescent="0.25">
      <c r="A35" t="s">
        <v>644</v>
      </c>
      <c r="B35" t="s">
        <v>30</v>
      </c>
      <c r="C35" t="s">
        <v>673</v>
      </c>
      <c r="D35" t="s">
        <v>674</v>
      </c>
      <c r="E35">
        <v>19</v>
      </c>
      <c r="F35">
        <v>36</v>
      </c>
      <c r="H35" s="2">
        <v>44431</v>
      </c>
      <c r="I35" t="s">
        <v>616</v>
      </c>
      <c r="J35" t="s">
        <v>587</v>
      </c>
      <c r="K35" t="s">
        <v>666</v>
      </c>
      <c r="M35" t="s">
        <v>675</v>
      </c>
      <c r="N35" t="s">
        <v>675</v>
      </c>
      <c r="O35" s="1" t="str">
        <f>IFERROR(IF(LEFT(VLOOKUP(Warning_Orders[[#This Row],[Water System No.]], _2022_Drought_Orders[CWSID], 1, FALSE), 2)="CA", "Included", "NOT IN 2022 DROUGHT ORDERS"), "NOT IN 2022 DROUGHT ORDERS")</f>
        <v>NOT IN 2022 DROUGHT ORDERS</v>
      </c>
    </row>
    <row r="36" spans="1:15" x14ac:dyDescent="0.25">
      <c r="A36" t="s">
        <v>644</v>
      </c>
      <c r="B36" t="s">
        <v>30</v>
      </c>
      <c r="C36" t="s">
        <v>404</v>
      </c>
      <c r="D36" t="s">
        <v>405</v>
      </c>
      <c r="E36">
        <v>30</v>
      </c>
      <c r="F36">
        <v>56</v>
      </c>
      <c r="H36" s="2">
        <v>44379</v>
      </c>
      <c r="I36">
        <v>44393</v>
      </c>
      <c r="J36" t="s">
        <v>587</v>
      </c>
      <c r="K36" t="s">
        <v>666</v>
      </c>
      <c r="M36" t="s">
        <v>676</v>
      </c>
      <c r="N36" t="s">
        <v>676</v>
      </c>
      <c r="O36" s="1" t="str">
        <f>IFERROR(IF(LEFT(VLOOKUP(Warning_Orders[[#This Row],[Water System No.]], _2022_Drought_Orders[CWSID], 1, FALSE), 2)="CA", "Included", "NOT IN 2022 DROUGHT ORDERS"), "NOT IN 2022 DROUGHT ORDERS")</f>
        <v>Included</v>
      </c>
    </row>
    <row r="37" spans="1:15" x14ac:dyDescent="0.25">
      <c r="A37" t="s">
        <v>644</v>
      </c>
      <c r="B37" t="s">
        <v>30</v>
      </c>
      <c r="C37" t="s">
        <v>434</v>
      </c>
      <c r="D37" t="s">
        <v>435</v>
      </c>
      <c r="E37">
        <v>83</v>
      </c>
      <c r="F37">
        <v>250</v>
      </c>
      <c r="H37" s="2">
        <v>44333</v>
      </c>
      <c r="I37" t="s">
        <v>616</v>
      </c>
      <c r="J37" t="s">
        <v>587</v>
      </c>
      <c r="K37" t="s">
        <v>666</v>
      </c>
      <c r="L37" t="s">
        <v>671</v>
      </c>
      <c r="M37" t="s">
        <v>677</v>
      </c>
      <c r="N37" t="s">
        <v>677</v>
      </c>
      <c r="O37" s="1" t="str">
        <f>IFERROR(IF(LEFT(VLOOKUP(Warning_Orders[[#This Row],[Water System No.]], _2022_Drought_Orders[CWSID], 1, FALSE), 2)="CA", "Included", "NOT IN 2022 DROUGHT ORDERS"), "NOT IN 2022 DROUGHT ORDERS")</f>
        <v>Included</v>
      </c>
    </row>
    <row r="38" spans="1:15" x14ac:dyDescent="0.25">
      <c r="A38" t="s">
        <v>644</v>
      </c>
      <c r="B38" t="s">
        <v>30</v>
      </c>
      <c r="C38" t="s">
        <v>278</v>
      </c>
      <c r="D38" t="s">
        <v>279</v>
      </c>
      <c r="E38">
        <v>29</v>
      </c>
      <c r="F38">
        <v>90</v>
      </c>
      <c r="H38" s="2">
        <v>44333</v>
      </c>
      <c r="I38" t="s">
        <v>616</v>
      </c>
      <c r="J38" t="s">
        <v>587</v>
      </c>
      <c r="K38" t="s">
        <v>666</v>
      </c>
      <c r="L38" t="s">
        <v>671</v>
      </c>
      <c r="M38" t="s">
        <v>678</v>
      </c>
      <c r="N38" t="s">
        <v>678</v>
      </c>
      <c r="O38" s="1" t="str">
        <f>IFERROR(IF(LEFT(VLOOKUP(Warning_Orders[[#This Row],[Water System No.]], _2022_Drought_Orders[CWSID], 1, FALSE), 2)="CA", "Included", "NOT IN 2022 DROUGHT ORDERS"), "NOT IN 2022 DROUGHT ORDERS")</f>
        <v>Included</v>
      </c>
    </row>
    <row r="39" spans="1:15" x14ac:dyDescent="0.25">
      <c r="A39" t="s">
        <v>644</v>
      </c>
      <c r="B39" t="s">
        <v>30</v>
      </c>
      <c r="C39" t="s">
        <v>679</v>
      </c>
      <c r="D39" t="s">
        <v>680</v>
      </c>
      <c r="E39">
        <v>31</v>
      </c>
      <c r="F39">
        <v>50</v>
      </c>
      <c r="I39" t="s">
        <v>616</v>
      </c>
      <c r="J39" t="s">
        <v>587</v>
      </c>
      <c r="K39" t="s">
        <v>666</v>
      </c>
      <c r="M39" t="s">
        <v>587</v>
      </c>
      <c r="N39" t="s">
        <v>587</v>
      </c>
      <c r="O39" s="1" t="str">
        <f>IFERROR(IF(LEFT(VLOOKUP(Warning_Orders[[#This Row],[Water System No.]], _2022_Drought_Orders[CWSID], 1, FALSE), 2)="CA", "Included", "NOT IN 2022 DROUGHT ORDERS"), "NOT IN 2022 DROUGHT ORDERS")</f>
        <v>NOT IN 2022 DROUGHT ORDERS</v>
      </c>
    </row>
    <row r="40" spans="1:15" x14ac:dyDescent="0.25">
      <c r="A40" t="s">
        <v>644</v>
      </c>
      <c r="B40" t="s">
        <v>30</v>
      </c>
      <c r="C40" t="s">
        <v>99</v>
      </c>
      <c r="D40" t="s">
        <v>100</v>
      </c>
      <c r="E40">
        <v>95</v>
      </c>
      <c r="F40">
        <v>188</v>
      </c>
      <c r="I40" t="s">
        <v>616</v>
      </c>
      <c r="J40" t="s">
        <v>587</v>
      </c>
      <c r="K40" t="s">
        <v>666</v>
      </c>
      <c r="M40" t="s">
        <v>587</v>
      </c>
      <c r="N40" t="s">
        <v>587</v>
      </c>
      <c r="O40" s="1" t="str">
        <f>IFERROR(IF(LEFT(VLOOKUP(Warning_Orders[[#This Row],[Water System No.]], _2022_Drought_Orders[CWSID], 1, FALSE), 2)="CA", "Included", "NOT IN 2022 DROUGHT ORDERS"), "NOT IN 2022 DROUGHT ORDERS")</f>
        <v>Included</v>
      </c>
    </row>
    <row r="41" spans="1:15" x14ac:dyDescent="0.25">
      <c r="A41" t="s">
        <v>644</v>
      </c>
      <c r="B41" t="s">
        <v>30</v>
      </c>
      <c r="C41" t="s">
        <v>378</v>
      </c>
      <c r="D41" t="s">
        <v>379</v>
      </c>
      <c r="E41">
        <v>71</v>
      </c>
      <c r="F41">
        <v>250</v>
      </c>
      <c r="I41" t="s">
        <v>616</v>
      </c>
      <c r="J41" t="s">
        <v>587</v>
      </c>
      <c r="K41" t="s">
        <v>666</v>
      </c>
      <c r="M41" t="s">
        <v>587</v>
      </c>
      <c r="N41" t="s">
        <v>587</v>
      </c>
      <c r="O41" s="1" t="str">
        <f>IFERROR(IF(LEFT(VLOOKUP(Warning_Orders[[#This Row],[Water System No.]], _2022_Drought_Orders[CWSID], 1, FALSE), 2)="CA", "Included", "NOT IN 2022 DROUGHT ORDERS"), "NOT IN 2022 DROUGHT ORDERS")</f>
        <v>Included</v>
      </c>
    </row>
    <row r="42" spans="1:15" x14ac:dyDescent="0.25">
      <c r="A42" t="s">
        <v>644</v>
      </c>
      <c r="B42" t="s">
        <v>30</v>
      </c>
      <c r="C42" t="s">
        <v>554</v>
      </c>
      <c r="D42" t="s">
        <v>555</v>
      </c>
      <c r="E42">
        <v>50</v>
      </c>
      <c r="F42">
        <v>150</v>
      </c>
      <c r="H42" s="2">
        <v>44627</v>
      </c>
      <c r="I42" t="s">
        <v>11</v>
      </c>
      <c r="J42" t="s">
        <v>587</v>
      </c>
      <c r="K42" t="s">
        <v>666</v>
      </c>
      <c r="L42" t="s">
        <v>681</v>
      </c>
      <c r="M42" t="s">
        <v>682</v>
      </c>
      <c r="N42" t="s">
        <v>682</v>
      </c>
      <c r="O42" s="1" t="str">
        <f>IFERROR(IF(LEFT(VLOOKUP(Warning_Orders[[#This Row],[Water System No.]], _2022_Drought_Orders[CWSID], 1, FALSE), 2)="CA", "Included", "NOT IN 2022 DROUGHT ORDERS"), "NOT IN 2022 DROUGHT ORDERS")</f>
        <v>Included</v>
      </c>
    </row>
    <row r="43" spans="1:15" x14ac:dyDescent="0.25">
      <c r="A43" t="s">
        <v>644</v>
      </c>
      <c r="B43" t="s">
        <v>30</v>
      </c>
      <c r="C43" t="s">
        <v>562</v>
      </c>
      <c r="D43" t="s">
        <v>563</v>
      </c>
      <c r="E43">
        <v>58</v>
      </c>
      <c r="F43">
        <v>280</v>
      </c>
      <c r="G43" s="2">
        <v>44424</v>
      </c>
      <c r="H43" s="2">
        <v>44424</v>
      </c>
      <c r="I43" t="s">
        <v>616</v>
      </c>
      <c r="J43" t="s">
        <v>587</v>
      </c>
      <c r="K43" t="s">
        <v>666</v>
      </c>
      <c r="L43" t="s">
        <v>667</v>
      </c>
      <c r="M43" t="s">
        <v>683</v>
      </c>
      <c r="N43" t="s">
        <v>683</v>
      </c>
      <c r="O43" s="1" t="str">
        <f>IFERROR(IF(LEFT(VLOOKUP(Warning_Orders[[#This Row],[Water System No.]], _2022_Drought_Orders[CWSID], 1, FALSE), 2)="CA", "Included", "NOT IN 2022 DROUGHT ORDERS"), "NOT IN 2022 DROUGHT ORDERS")</f>
        <v>Included</v>
      </c>
    </row>
    <row r="44" spans="1:15" x14ac:dyDescent="0.25">
      <c r="A44" t="s">
        <v>644</v>
      </c>
      <c r="B44" t="s">
        <v>30</v>
      </c>
      <c r="C44" t="s">
        <v>684</v>
      </c>
      <c r="D44" t="s">
        <v>685</v>
      </c>
      <c r="E44">
        <v>60</v>
      </c>
      <c r="F44">
        <v>80</v>
      </c>
      <c r="I44" t="s">
        <v>616</v>
      </c>
      <c r="J44" t="s">
        <v>587</v>
      </c>
      <c r="K44" t="s">
        <v>666</v>
      </c>
      <c r="M44" t="s">
        <v>587</v>
      </c>
      <c r="N44" t="s">
        <v>587</v>
      </c>
      <c r="O44" s="1" t="str">
        <f>IFERROR(IF(LEFT(VLOOKUP(Warning_Orders[[#This Row],[Water System No.]], _2022_Drought_Orders[CWSID], 1, FALSE), 2)="CA", "Included", "NOT IN 2022 DROUGHT ORDERS"), "NOT IN 2022 DROUGHT ORDERS")</f>
        <v>NOT IN 2022 DROUGHT ORDERS</v>
      </c>
    </row>
    <row r="45" spans="1:15" x14ac:dyDescent="0.25">
      <c r="A45" t="s">
        <v>644</v>
      </c>
      <c r="B45" t="s">
        <v>30</v>
      </c>
      <c r="C45" t="s">
        <v>560</v>
      </c>
      <c r="D45" t="s">
        <v>561</v>
      </c>
      <c r="E45">
        <v>115</v>
      </c>
      <c r="F45">
        <v>153</v>
      </c>
      <c r="I45" t="s">
        <v>616</v>
      </c>
      <c r="J45" t="s">
        <v>587</v>
      </c>
      <c r="K45" t="s">
        <v>666</v>
      </c>
      <c r="M45" t="s">
        <v>587</v>
      </c>
      <c r="N45" t="s">
        <v>587</v>
      </c>
      <c r="O45" s="1" t="str">
        <f>IFERROR(IF(LEFT(VLOOKUP(Warning_Orders[[#This Row],[Water System No.]], _2022_Drought_Orders[CWSID], 1, FALSE), 2)="CA", "Included", "NOT IN 2022 DROUGHT ORDERS"), "NOT IN 2022 DROUGHT ORDERS")</f>
        <v>Included</v>
      </c>
    </row>
    <row r="46" spans="1:15" x14ac:dyDescent="0.25">
      <c r="A46" t="s">
        <v>644</v>
      </c>
      <c r="B46" t="s">
        <v>30</v>
      </c>
      <c r="C46" t="s">
        <v>686</v>
      </c>
      <c r="D46" t="s">
        <v>687</v>
      </c>
      <c r="E46">
        <v>21</v>
      </c>
      <c r="F46">
        <v>42</v>
      </c>
      <c r="I46" t="s">
        <v>616</v>
      </c>
      <c r="J46" t="s">
        <v>587</v>
      </c>
      <c r="K46" t="s">
        <v>666</v>
      </c>
      <c r="M46" t="s">
        <v>587</v>
      </c>
      <c r="N46" t="s">
        <v>587</v>
      </c>
      <c r="O46" s="1" t="str">
        <f>IFERROR(IF(LEFT(VLOOKUP(Warning_Orders[[#This Row],[Water System No.]], _2022_Drought_Orders[CWSID], 1, FALSE), 2)="CA", "Included", "NOT IN 2022 DROUGHT ORDERS"), "NOT IN 2022 DROUGHT ORDERS")</f>
        <v>NOT IN 2022 DROUGHT ORDERS</v>
      </c>
    </row>
    <row r="47" spans="1:15" x14ac:dyDescent="0.25">
      <c r="A47" t="s">
        <v>644</v>
      </c>
      <c r="B47" t="s">
        <v>30</v>
      </c>
      <c r="C47" t="s">
        <v>552</v>
      </c>
      <c r="D47" t="s">
        <v>553</v>
      </c>
      <c r="E47">
        <v>73</v>
      </c>
      <c r="F47">
        <v>369</v>
      </c>
      <c r="I47" t="s">
        <v>616</v>
      </c>
      <c r="J47" t="s">
        <v>587</v>
      </c>
      <c r="K47" t="s">
        <v>666</v>
      </c>
      <c r="M47" t="s">
        <v>587</v>
      </c>
      <c r="N47" t="s">
        <v>587</v>
      </c>
      <c r="O47" s="1" t="str">
        <f>IFERROR(IF(LEFT(VLOOKUP(Warning_Orders[[#This Row],[Water System No.]], _2022_Drought_Orders[CWSID], 1, FALSE), 2)="CA", "Included", "NOT IN 2022 DROUGHT ORDERS"), "NOT IN 2022 DROUGHT ORDERS")</f>
        <v>Included</v>
      </c>
    </row>
    <row r="48" spans="1:15" x14ac:dyDescent="0.25">
      <c r="A48" t="s">
        <v>644</v>
      </c>
      <c r="B48" t="s">
        <v>30</v>
      </c>
      <c r="C48" t="s">
        <v>114</v>
      </c>
      <c r="D48" t="s">
        <v>115</v>
      </c>
      <c r="E48">
        <v>50</v>
      </c>
      <c r="F48">
        <v>200</v>
      </c>
      <c r="H48" s="2">
        <v>44333</v>
      </c>
      <c r="I48" t="s">
        <v>616</v>
      </c>
      <c r="J48" t="s">
        <v>587</v>
      </c>
      <c r="K48" t="s">
        <v>666</v>
      </c>
      <c r="L48" t="s">
        <v>671</v>
      </c>
      <c r="M48" t="s">
        <v>688</v>
      </c>
      <c r="N48" t="s">
        <v>688</v>
      </c>
      <c r="O48" s="1" t="str">
        <f>IFERROR(IF(LEFT(VLOOKUP(Warning_Orders[[#This Row],[Water System No.]], _2022_Drought_Orders[CWSID], 1, FALSE), 2)="CA", "Included", "NOT IN 2022 DROUGHT ORDERS"), "NOT IN 2022 DROUGHT ORDERS")</f>
        <v>Included</v>
      </c>
    </row>
    <row r="49" spans="1:15" x14ac:dyDescent="0.25">
      <c r="A49" t="s">
        <v>644</v>
      </c>
      <c r="B49" t="s">
        <v>30</v>
      </c>
      <c r="C49" t="s">
        <v>689</v>
      </c>
      <c r="D49" t="s">
        <v>690</v>
      </c>
      <c r="E49">
        <v>19</v>
      </c>
      <c r="F49">
        <v>50</v>
      </c>
      <c r="I49" t="s">
        <v>616</v>
      </c>
      <c r="J49" t="s">
        <v>587</v>
      </c>
      <c r="K49" t="s">
        <v>666</v>
      </c>
      <c r="M49" t="s">
        <v>587</v>
      </c>
      <c r="N49" t="s">
        <v>587</v>
      </c>
      <c r="O49" s="1" t="str">
        <f>IFERROR(IF(LEFT(VLOOKUP(Warning_Orders[[#This Row],[Water System No.]], _2022_Drought_Orders[CWSID], 1, FALSE), 2)="CA", "Included", "NOT IN 2022 DROUGHT ORDERS"), "NOT IN 2022 DROUGHT ORDERS")</f>
        <v>NOT IN 2022 DROUGHT ORDERS</v>
      </c>
    </row>
    <row r="50" spans="1:15" x14ac:dyDescent="0.25">
      <c r="A50" t="s">
        <v>644</v>
      </c>
      <c r="B50" t="s">
        <v>30</v>
      </c>
      <c r="C50" t="s">
        <v>691</v>
      </c>
      <c r="D50" t="s">
        <v>692</v>
      </c>
      <c r="E50">
        <v>48</v>
      </c>
      <c r="F50">
        <v>77</v>
      </c>
      <c r="H50" s="2">
        <v>44379</v>
      </c>
      <c r="I50" t="s">
        <v>616</v>
      </c>
      <c r="J50" t="s">
        <v>587</v>
      </c>
      <c r="K50" t="s">
        <v>666</v>
      </c>
      <c r="M50" t="s">
        <v>693</v>
      </c>
      <c r="N50" t="s">
        <v>693</v>
      </c>
      <c r="O50" s="1" t="str">
        <f>IFERROR(IF(LEFT(VLOOKUP(Warning_Orders[[#This Row],[Water System No.]], _2022_Drought_Orders[CWSID], 1, FALSE), 2)="CA", "Included", "NOT IN 2022 DROUGHT ORDERS"), "NOT IN 2022 DROUGHT ORDERS")</f>
        <v>NOT IN 2022 DROUGHT ORDERS</v>
      </c>
    </row>
    <row r="51" spans="1:15" x14ac:dyDescent="0.25">
      <c r="A51" t="s">
        <v>644</v>
      </c>
      <c r="B51" t="s">
        <v>30</v>
      </c>
      <c r="C51" t="s">
        <v>568</v>
      </c>
      <c r="D51" t="s">
        <v>569</v>
      </c>
      <c r="E51">
        <v>23</v>
      </c>
      <c r="F51">
        <v>75</v>
      </c>
      <c r="H51" s="2">
        <v>44333</v>
      </c>
      <c r="I51" t="s">
        <v>616</v>
      </c>
      <c r="J51" t="s">
        <v>587</v>
      </c>
      <c r="K51" t="s">
        <v>666</v>
      </c>
      <c r="L51" t="s">
        <v>671</v>
      </c>
      <c r="M51" t="s">
        <v>694</v>
      </c>
      <c r="N51" t="s">
        <v>694</v>
      </c>
      <c r="O51" s="1" t="str">
        <f>IFERROR(IF(LEFT(VLOOKUP(Warning_Orders[[#This Row],[Water System No.]], _2022_Drought_Orders[CWSID], 1, FALSE), 2)="CA", "Included", "NOT IN 2022 DROUGHT ORDERS"), "NOT IN 2022 DROUGHT ORDERS")</f>
        <v>Included</v>
      </c>
    </row>
    <row r="52" spans="1:15" x14ac:dyDescent="0.25">
      <c r="A52" t="s">
        <v>644</v>
      </c>
      <c r="B52" t="s">
        <v>30</v>
      </c>
      <c r="C52" t="s">
        <v>214</v>
      </c>
      <c r="D52" t="s">
        <v>215</v>
      </c>
      <c r="E52">
        <v>2951</v>
      </c>
      <c r="F52">
        <v>7250</v>
      </c>
      <c r="H52" s="2">
        <v>44379</v>
      </c>
      <c r="I52">
        <v>44463</v>
      </c>
      <c r="J52" t="s">
        <v>587</v>
      </c>
      <c r="K52" t="s">
        <v>666</v>
      </c>
      <c r="M52" t="s">
        <v>695</v>
      </c>
      <c r="N52" t="s">
        <v>695</v>
      </c>
      <c r="O52" s="1" t="str">
        <f>IFERROR(IF(LEFT(VLOOKUP(Warning_Orders[[#This Row],[Water System No.]], _2022_Drought_Orders[CWSID], 1, FALSE), 2)="CA", "Included", "NOT IN 2022 DROUGHT ORDERS"), "NOT IN 2022 DROUGHT ORDERS")</f>
        <v>Included</v>
      </c>
    </row>
    <row r="53" spans="1:15" x14ac:dyDescent="0.25">
      <c r="A53" t="s">
        <v>644</v>
      </c>
      <c r="B53" t="s">
        <v>30</v>
      </c>
      <c r="C53" t="s">
        <v>444</v>
      </c>
      <c r="D53" t="s">
        <v>445</v>
      </c>
      <c r="E53">
        <v>1016</v>
      </c>
      <c r="F53">
        <v>2554</v>
      </c>
      <c r="H53" s="2">
        <v>44333</v>
      </c>
      <c r="I53" t="s">
        <v>616</v>
      </c>
      <c r="J53" t="s">
        <v>587</v>
      </c>
      <c r="K53" t="s">
        <v>666</v>
      </c>
      <c r="L53" t="s">
        <v>671</v>
      </c>
      <c r="M53" t="s">
        <v>696</v>
      </c>
      <c r="N53" t="s">
        <v>696</v>
      </c>
      <c r="O53" s="1" t="str">
        <f>IFERROR(IF(LEFT(VLOOKUP(Warning_Orders[[#This Row],[Water System No.]], _2022_Drought_Orders[CWSID], 1, FALSE), 2)="CA", "Included", "NOT IN 2022 DROUGHT ORDERS"), "NOT IN 2022 DROUGHT ORDERS")</f>
        <v>Included</v>
      </c>
    </row>
    <row r="54" spans="1:15" x14ac:dyDescent="0.25">
      <c r="A54" t="s">
        <v>644</v>
      </c>
      <c r="B54" t="s">
        <v>30</v>
      </c>
      <c r="C54" t="s">
        <v>697</v>
      </c>
      <c r="D54" t="s">
        <v>698</v>
      </c>
      <c r="E54">
        <v>4781</v>
      </c>
      <c r="F54">
        <v>15995</v>
      </c>
      <c r="H54" s="2">
        <v>44333</v>
      </c>
      <c r="I54" t="s">
        <v>616</v>
      </c>
      <c r="J54" t="s">
        <v>587</v>
      </c>
      <c r="K54" t="s">
        <v>666</v>
      </c>
      <c r="L54" t="s">
        <v>671</v>
      </c>
      <c r="M54" t="s">
        <v>699</v>
      </c>
      <c r="N54" t="s">
        <v>699</v>
      </c>
      <c r="O54" s="1" t="str">
        <f>IFERROR(IF(LEFT(VLOOKUP(Warning_Orders[[#This Row],[Water System No.]], _2022_Drought_Orders[CWSID], 1, FALSE), 2)="CA", "Included", "NOT IN 2022 DROUGHT ORDERS"), "NOT IN 2022 DROUGHT ORDERS")</f>
        <v>NOT IN 2022 DROUGHT ORDERS</v>
      </c>
    </row>
    <row r="55" spans="1:15" x14ac:dyDescent="0.25">
      <c r="A55" t="s">
        <v>644</v>
      </c>
      <c r="B55" t="s">
        <v>30</v>
      </c>
      <c r="C55" t="s">
        <v>556</v>
      </c>
      <c r="D55" t="s">
        <v>557</v>
      </c>
      <c r="E55">
        <v>1073</v>
      </c>
      <c r="F55">
        <v>3797</v>
      </c>
      <c r="H55" s="2">
        <v>44333</v>
      </c>
      <c r="I55" t="s">
        <v>616</v>
      </c>
      <c r="J55" t="s">
        <v>587</v>
      </c>
      <c r="K55" t="s">
        <v>666</v>
      </c>
      <c r="L55" t="s">
        <v>671</v>
      </c>
      <c r="M55" t="s">
        <v>700</v>
      </c>
      <c r="N55" t="s">
        <v>700</v>
      </c>
      <c r="O55" s="1" t="str">
        <f>IFERROR(IF(LEFT(VLOOKUP(Warning_Orders[[#This Row],[Water System No.]], _2022_Drought_Orders[CWSID], 1, FALSE), 2)="CA", "Included", "NOT IN 2022 DROUGHT ORDERS"), "NOT IN 2022 DROUGHT ORDERS")</f>
        <v>Included</v>
      </c>
    </row>
    <row r="56" spans="1:15" x14ac:dyDescent="0.25">
      <c r="A56" t="s">
        <v>644</v>
      </c>
      <c r="B56" t="s">
        <v>30</v>
      </c>
      <c r="C56" t="s">
        <v>359</v>
      </c>
      <c r="D56" t="s">
        <v>360</v>
      </c>
      <c r="E56">
        <v>1609</v>
      </c>
      <c r="F56">
        <v>5500</v>
      </c>
      <c r="H56" s="2">
        <v>44333</v>
      </c>
      <c r="I56" t="s">
        <v>616</v>
      </c>
      <c r="J56" t="s">
        <v>587</v>
      </c>
      <c r="K56" t="s">
        <v>666</v>
      </c>
      <c r="L56" t="s">
        <v>671</v>
      </c>
      <c r="M56" t="s">
        <v>587</v>
      </c>
      <c r="N56" t="s">
        <v>587</v>
      </c>
      <c r="O56" s="1" t="str">
        <f>IFERROR(IF(LEFT(VLOOKUP(Warning_Orders[[#This Row],[Water System No.]], _2022_Drought_Orders[CWSID], 1, FALSE), 2)="CA", "Included", "NOT IN 2022 DROUGHT ORDERS"), "NOT IN 2022 DROUGHT ORDERS")</f>
        <v>Included</v>
      </c>
    </row>
    <row r="57" spans="1:15" x14ac:dyDescent="0.25">
      <c r="A57" t="s">
        <v>644</v>
      </c>
      <c r="B57" t="s">
        <v>30</v>
      </c>
      <c r="C57" t="s">
        <v>374</v>
      </c>
      <c r="D57" t="s">
        <v>375</v>
      </c>
      <c r="E57">
        <v>1059</v>
      </c>
      <c r="F57">
        <v>2593</v>
      </c>
      <c r="G57" s="2">
        <v>44456</v>
      </c>
      <c r="H57" s="2">
        <v>44453</v>
      </c>
      <c r="I57" t="s">
        <v>11</v>
      </c>
      <c r="J57" t="s">
        <v>587</v>
      </c>
      <c r="K57" t="s">
        <v>666</v>
      </c>
      <c r="L57" t="s">
        <v>701</v>
      </c>
      <c r="M57" t="s">
        <v>702</v>
      </c>
      <c r="N57" t="s">
        <v>587</v>
      </c>
      <c r="O57" s="1" t="str">
        <f>IFERROR(IF(LEFT(VLOOKUP(Warning_Orders[[#This Row],[Water System No.]], _2022_Drought_Orders[CWSID], 1, FALSE), 2)="CA", "Included", "NOT IN 2022 DROUGHT ORDERS"), "NOT IN 2022 DROUGHT ORDERS")</f>
        <v>Included</v>
      </c>
    </row>
    <row r="58" spans="1:15" x14ac:dyDescent="0.25">
      <c r="A58" t="s">
        <v>644</v>
      </c>
      <c r="B58" t="s">
        <v>30</v>
      </c>
      <c r="C58" t="s">
        <v>428</v>
      </c>
      <c r="D58" t="s">
        <v>429</v>
      </c>
      <c r="E58">
        <v>1317</v>
      </c>
      <c r="F58">
        <v>5200</v>
      </c>
      <c r="H58" s="2">
        <v>44379</v>
      </c>
      <c r="I58" t="s">
        <v>11</v>
      </c>
      <c r="J58" t="s">
        <v>587</v>
      </c>
      <c r="K58" t="s">
        <v>666</v>
      </c>
      <c r="L58" t="s">
        <v>671</v>
      </c>
      <c r="M58" t="s">
        <v>703</v>
      </c>
      <c r="N58" t="s">
        <v>703</v>
      </c>
      <c r="O58" s="1" t="str">
        <f>IFERROR(IF(LEFT(VLOOKUP(Warning_Orders[[#This Row],[Water System No.]], _2022_Drought_Orders[CWSID], 1, FALSE), 2)="CA", "Included", "NOT IN 2022 DROUGHT ORDERS"), "NOT IN 2022 DROUGHT ORDERS")</f>
        <v>Included</v>
      </c>
    </row>
    <row r="59" spans="1:15" x14ac:dyDescent="0.25">
      <c r="A59" t="s">
        <v>644</v>
      </c>
      <c r="B59" t="s">
        <v>30</v>
      </c>
      <c r="C59" t="s">
        <v>237</v>
      </c>
      <c r="D59" t="s">
        <v>238</v>
      </c>
      <c r="E59">
        <v>329</v>
      </c>
      <c r="F59">
        <v>1076</v>
      </c>
      <c r="H59" s="2">
        <v>44379</v>
      </c>
      <c r="I59" t="s">
        <v>11</v>
      </c>
      <c r="J59" t="s">
        <v>587</v>
      </c>
      <c r="K59" t="s">
        <v>666</v>
      </c>
      <c r="L59" t="s">
        <v>671</v>
      </c>
      <c r="M59" t="s">
        <v>704</v>
      </c>
      <c r="N59" t="s">
        <v>704</v>
      </c>
      <c r="O59" s="1" t="str">
        <f>IFERROR(IF(LEFT(VLOOKUP(Warning_Orders[[#This Row],[Water System No.]], _2022_Drought_Orders[CWSID], 1, FALSE), 2)="CA", "Included", "NOT IN 2022 DROUGHT ORDERS"), "NOT IN 2022 DROUGHT ORDERS")</f>
        <v>Included</v>
      </c>
    </row>
    <row r="60" spans="1:15" x14ac:dyDescent="0.25">
      <c r="A60" t="s">
        <v>644</v>
      </c>
      <c r="B60" t="s">
        <v>122</v>
      </c>
      <c r="C60" t="s">
        <v>448</v>
      </c>
      <c r="D60" t="s">
        <v>449</v>
      </c>
      <c r="E60">
        <v>56</v>
      </c>
      <c r="F60">
        <v>184</v>
      </c>
      <c r="G60" s="2">
        <v>44440</v>
      </c>
      <c r="H60" s="2">
        <v>44440</v>
      </c>
      <c r="I60" t="s">
        <v>11</v>
      </c>
      <c r="J60" t="s">
        <v>587</v>
      </c>
      <c r="K60" t="s">
        <v>705</v>
      </c>
      <c r="L60" t="s">
        <v>706</v>
      </c>
      <c r="M60" t="s">
        <v>587</v>
      </c>
      <c r="N60" t="s">
        <v>587</v>
      </c>
      <c r="O60" s="1" t="str">
        <f>IFERROR(IF(LEFT(VLOOKUP(Warning_Orders[[#This Row],[Water System No.]], _2022_Drought_Orders[CWSID], 1, FALSE), 2)="CA", "Included", "NOT IN 2022 DROUGHT ORDERS"), "NOT IN 2022 DROUGHT ORDERS")</f>
        <v>Included</v>
      </c>
    </row>
    <row r="61" spans="1:15" x14ac:dyDescent="0.25">
      <c r="A61" t="s">
        <v>644</v>
      </c>
      <c r="B61" t="s">
        <v>30</v>
      </c>
      <c r="C61" t="s">
        <v>55</v>
      </c>
      <c r="D61" t="s">
        <v>56</v>
      </c>
      <c r="E61">
        <v>187</v>
      </c>
      <c r="F61">
        <v>476</v>
      </c>
      <c r="G61" s="2">
        <v>44456</v>
      </c>
      <c r="H61" s="2">
        <v>44453</v>
      </c>
      <c r="I61">
        <v>44449</v>
      </c>
      <c r="J61" t="s">
        <v>587</v>
      </c>
      <c r="K61" t="s">
        <v>707</v>
      </c>
      <c r="L61" t="s">
        <v>708</v>
      </c>
      <c r="M61" t="s">
        <v>709</v>
      </c>
      <c r="N61" t="s">
        <v>587</v>
      </c>
      <c r="O61" s="1" t="str">
        <f>IFERROR(IF(LEFT(VLOOKUP(Warning_Orders[[#This Row],[Water System No.]], _2022_Drought_Orders[CWSID], 1, FALSE), 2)="CA", "Included", "NOT IN 2022 DROUGHT ORDERS"), "NOT IN 2022 DROUGHT ORDERS")</f>
        <v>Included</v>
      </c>
    </row>
    <row r="62" spans="1:15" x14ac:dyDescent="0.25">
      <c r="A62" t="s">
        <v>644</v>
      </c>
      <c r="B62" t="s">
        <v>30</v>
      </c>
      <c r="C62" t="s">
        <v>710</v>
      </c>
      <c r="D62" t="s">
        <v>711</v>
      </c>
      <c r="E62">
        <v>25264</v>
      </c>
      <c r="F62">
        <v>86906</v>
      </c>
      <c r="G62" s="2">
        <v>44411</v>
      </c>
      <c r="I62" t="s">
        <v>616</v>
      </c>
      <c r="J62" t="s">
        <v>587</v>
      </c>
      <c r="K62" t="s">
        <v>707</v>
      </c>
      <c r="L62" t="s">
        <v>712</v>
      </c>
      <c r="M62" t="s">
        <v>587</v>
      </c>
      <c r="N62" t="s">
        <v>587</v>
      </c>
      <c r="O62" s="1" t="str">
        <f>IFERROR(IF(LEFT(VLOOKUP(Warning_Orders[[#This Row],[Water System No.]], _2022_Drought_Orders[CWSID], 1, FALSE), 2)="CA", "Included", "NOT IN 2022 DROUGHT ORDERS"), "NOT IN 2022 DROUGHT ORDERS")</f>
        <v>NOT IN 2022 DROUGHT ORDERS</v>
      </c>
    </row>
    <row r="63" spans="1:15" x14ac:dyDescent="0.25">
      <c r="A63" t="s">
        <v>644</v>
      </c>
      <c r="B63" t="s">
        <v>30</v>
      </c>
      <c r="C63" t="s">
        <v>713</v>
      </c>
      <c r="D63" t="s">
        <v>714</v>
      </c>
      <c r="E63">
        <v>833</v>
      </c>
      <c r="F63">
        <v>2751</v>
      </c>
      <c r="I63" t="s">
        <v>616</v>
      </c>
      <c r="J63" t="s">
        <v>587</v>
      </c>
      <c r="K63" t="s">
        <v>707</v>
      </c>
      <c r="M63" t="s">
        <v>587</v>
      </c>
      <c r="N63" t="s">
        <v>587</v>
      </c>
      <c r="O63" s="1" t="str">
        <f>IFERROR(IF(LEFT(VLOOKUP(Warning_Orders[[#This Row],[Water System No.]], _2022_Drought_Orders[CWSID], 1, FALSE), 2)="CA", "Included", "NOT IN 2022 DROUGHT ORDERS"), "NOT IN 2022 DROUGHT ORDERS")</f>
        <v>NOT IN 2022 DROUGHT ORDERS</v>
      </c>
    </row>
    <row r="64" spans="1:15" x14ac:dyDescent="0.25">
      <c r="A64" t="s">
        <v>644</v>
      </c>
      <c r="B64" t="s">
        <v>30</v>
      </c>
      <c r="C64" t="s">
        <v>715</v>
      </c>
      <c r="D64" t="s">
        <v>716</v>
      </c>
      <c r="E64">
        <v>10</v>
      </c>
      <c r="F64">
        <v>3010</v>
      </c>
      <c r="I64" t="s">
        <v>616</v>
      </c>
      <c r="J64" t="s">
        <v>587</v>
      </c>
      <c r="K64" t="s">
        <v>707</v>
      </c>
      <c r="M64" t="s">
        <v>587</v>
      </c>
      <c r="N64" t="s">
        <v>587</v>
      </c>
      <c r="O64" s="1" t="str">
        <f>IFERROR(IF(LEFT(VLOOKUP(Warning_Orders[[#This Row],[Water System No.]], _2022_Drought_Orders[CWSID], 1, FALSE), 2)="CA", "Included", "NOT IN 2022 DROUGHT ORDERS"), "NOT IN 2022 DROUGHT ORDERS")</f>
        <v>NOT IN 2022 DROUGHT ORDERS</v>
      </c>
    </row>
    <row r="65" spans="1:15" x14ac:dyDescent="0.25">
      <c r="A65" t="s">
        <v>717</v>
      </c>
      <c r="B65" t="s">
        <v>22</v>
      </c>
      <c r="C65" t="s">
        <v>718</v>
      </c>
      <c r="D65" t="s">
        <v>719</v>
      </c>
      <c r="E65">
        <v>59</v>
      </c>
      <c r="F65">
        <v>100</v>
      </c>
      <c r="H65" s="2">
        <v>44379</v>
      </c>
      <c r="I65" t="s">
        <v>616</v>
      </c>
      <c r="J65" t="s">
        <v>587</v>
      </c>
      <c r="K65" t="s">
        <v>720</v>
      </c>
      <c r="L65" t="s">
        <v>721</v>
      </c>
      <c r="M65" t="s">
        <v>587</v>
      </c>
      <c r="N65" t="s">
        <v>587</v>
      </c>
      <c r="O65" s="1" t="str">
        <f>IFERROR(IF(LEFT(VLOOKUP(Warning_Orders[[#This Row],[Water System No.]], _2022_Drought_Orders[CWSID], 1, FALSE), 2)="CA", "Included", "NOT IN 2022 DROUGHT ORDERS"), "NOT IN 2022 DROUGHT ORDERS")</f>
        <v>NOT IN 2022 DROUGHT ORDERS</v>
      </c>
    </row>
    <row r="66" spans="1:15" x14ac:dyDescent="0.25">
      <c r="A66" t="s">
        <v>717</v>
      </c>
      <c r="B66" t="s">
        <v>22</v>
      </c>
      <c r="C66" t="s">
        <v>722</v>
      </c>
      <c r="D66" t="s">
        <v>723</v>
      </c>
      <c r="E66">
        <v>85</v>
      </c>
      <c r="F66">
        <v>224</v>
      </c>
      <c r="H66" s="2">
        <v>44379</v>
      </c>
      <c r="I66" t="s">
        <v>616</v>
      </c>
      <c r="J66" t="s">
        <v>587</v>
      </c>
      <c r="K66" t="s">
        <v>720</v>
      </c>
      <c r="L66" t="s">
        <v>724</v>
      </c>
      <c r="M66" t="s">
        <v>587</v>
      </c>
      <c r="N66" t="s">
        <v>587</v>
      </c>
      <c r="O66" s="1" t="str">
        <f>IFERROR(IF(LEFT(VLOOKUP(Warning_Orders[[#This Row],[Water System No.]], _2022_Drought_Orders[CWSID], 1, FALSE), 2)="CA", "Included", "NOT IN 2022 DROUGHT ORDERS"), "NOT IN 2022 DROUGHT ORDERS")</f>
        <v>NOT IN 2022 DROUGHT ORDERS</v>
      </c>
    </row>
    <row r="67" spans="1:15" x14ac:dyDescent="0.25">
      <c r="A67" t="s">
        <v>717</v>
      </c>
      <c r="B67" t="s">
        <v>22</v>
      </c>
      <c r="C67" t="s">
        <v>23</v>
      </c>
      <c r="D67" t="s">
        <v>24</v>
      </c>
      <c r="E67">
        <v>60</v>
      </c>
      <c r="F67">
        <v>198</v>
      </c>
      <c r="H67" s="2">
        <v>44379</v>
      </c>
      <c r="I67">
        <v>0</v>
      </c>
      <c r="J67" t="s">
        <v>587</v>
      </c>
      <c r="K67" t="s">
        <v>720</v>
      </c>
      <c r="L67" t="s">
        <v>725</v>
      </c>
      <c r="M67" t="s">
        <v>587</v>
      </c>
      <c r="N67" t="s">
        <v>587</v>
      </c>
      <c r="O67" s="1" t="str">
        <f>IFERROR(IF(LEFT(VLOOKUP(Warning_Orders[[#This Row],[Water System No.]], _2022_Drought_Orders[CWSID], 1, FALSE), 2)="CA", "Included", "NOT IN 2022 DROUGHT ORDERS"), "NOT IN 2022 DROUGHT ORDERS")</f>
        <v>Included</v>
      </c>
    </row>
    <row r="68" spans="1:15" x14ac:dyDescent="0.25">
      <c r="A68" t="s">
        <v>717</v>
      </c>
      <c r="B68" t="s">
        <v>22</v>
      </c>
      <c r="C68" t="s">
        <v>418</v>
      </c>
      <c r="D68" t="s">
        <v>419</v>
      </c>
      <c r="E68">
        <v>95</v>
      </c>
      <c r="F68">
        <v>250</v>
      </c>
      <c r="H68" s="2">
        <v>44379</v>
      </c>
      <c r="I68">
        <v>0</v>
      </c>
      <c r="J68" t="s">
        <v>587</v>
      </c>
      <c r="K68" t="s">
        <v>720</v>
      </c>
      <c r="L68" t="s">
        <v>724</v>
      </c>
      <c r="M68" t="s">
        <v>587</v>
      </c>
      <c r="N68" t="s">
        <v>587</v>
      </c>
      <c r="O68" s="1" t="str">
        <f>IFERROR(IF(LEFT(VLOOKUP(Warning_Orders[[#This Row],[Water System No.]], _2022_Drought_Orders[CWSID], 1, FALSE), 2)="CA", "Included", "NOT IN 2022 DROUGHT ORDERS"), "NOT IN 2022 DROUGHT ORDERS")</f>
        <v>Included</v>
      </c>
    </row>
    <row r="69" spans="1:15" x14ac:dyDescent="0.25">
      <c r="A69" t="s">
        <v>717</v>
      </c>
      <c r="B69" t="s">
        <v>107</v>
      </c>
      <c r="C69" t="s">
        <v>726</v>
      </c>
      <c r="D69" t="s">
        <v>727</v>
      </c>
      <c r="E69">
        <v>605</v>
      </c>
      <c r="F69">
        <v>2000</v>
      </c>
      <c r="H69" s="2">
        <v>44379</v>
      </c>
      <c r="I69" t="s">
        <v>616</v>
      </c>
      <c r="J69" t="s">
        <v>587</v>
      </c>
      <c r="K69" t="s">
        <v>728</v>
      </c>
      <c r="M69" t="s">
        <v>729</v>
      </c>
      <c r="N69" t="s">
        <v>587</v>
      </c>
      <c r="O69" s="1" t="str">
        <f>IFERROR(IF(LEFT(VLOOKUP(Warning_Orders[[#This Row],[Water System No.]], _2022_Drought_Orders[CWSID], 1, FALSE), 2)="CA", "Included", "NOT IN 2022 DROUGHT ORDERS"), "NOT IN 2022 DROUGHT ORDERS")</f>
        <v>NOT IN 2022 DROUGHT ORDERS</v>
      </c>
    </row>
    <row r="70" spans="1:15" x14ac:dyDescent="0.25">
      <c r="A70" t="s">
        <v>717</v>
      </c>
      <c r="B70" t="s">
        <v>107</v>
      </c>
      <c r="C70" t="s">
        <v>730</v>
      </c>
      <c r="D70" t="s">
        <v>731</v>
      </c>
      <c r="E70">
        <v>823</v>
      </c>
      <c r="F70">
        <v>1992</v>
      </c>
      <c r="H70" s="2">
        <v>44379</v>
      </c>
      <c r="I70" t="s">
        <v>616</v>
      </c>
      <c r="J70" t="s">
        <v>587</v>
      </c>
      <c r="K70" t="s">
        <v>728</v>
      </c>
      <c r="L70" t="s">
        <v>732</v>
      </c>
      <c r="M70" t="s">
        <v>733</v>
      </c>
      <c r="N70" t="s">
        <v>587</v>
      </c>
      <c r="O70" s="1" t="str">
        <f>IFERROR(IF(LEFT(VLOOKUP(Warning_Orders[[#This Row],[Water System No.]], _2022_Drought_Orders[CWSID], 1, FALSE), 2)="CA", "Included", "NOT IN 2022 DROUGHT ORDERS"), "NOT IN 2022 DROUGHT ORDERS")</f>
        <v>NOT IN 2022 DROUGHT ORDERS</v>
      </c>
    </row>
    <row r="71" spans="1:15" x14ac:dyDescent="0.25">
      <c r="A71" t="s">
        <v>717</v>
      </c>
      <c r="B71" t="s">
        <v>107</v>
      </c>
      <c r="C71" t="s">
        <v>734</v>
      </c>
      <c r="D71" t="s">
        <v>735</v>
      </c>
      <c r="E71">
        <v>64</v>
      </c>
      <c r="F71">
        <v>125</v>
      </c>
      <c r="H71" s="2">
        <v>44379</v>
      </c>
      <c r="I71" t="s">
        <v>616</v>
      </c>
      <c r="J71" t="s">
        <v>587</v>
      </c>
      <c r="K71" t="s">
        <v>728</v>
      </c>
      <c r="L71" t="s">
        <v>736</v>
      </c>
      <c r="M71" t="s">
        <v>737</v>
      </c>
      <c r="N71" t="s">
        <v>587</v>
      </c>
      <c r="O71" s="1" t="str">
        <f>IFERROR(IF(LEFT(VLOOKUP(Warning_Orders[[#This Row],[Water System No.]], _2022_Drought_Orders[CWSID], 1, FALSE), 2)="CA", "Included", "NOT IN 2022 DROUGHT ORDERS"), "NOT IN 2022 DROUGHT ORDERS")</f>
        <v>Included</v>
      </c>
    </row>
    <row r="72" spans="1:15" x14ac:dyDescent="0.25">
      <c r="A72" t="s">
        <v>717</v>
      </c>
      <c r="B72" t="s">
        <v>107</v>
      </c>
      <c r="C72" t="s">
        <v>472</v>
      </c>
      <c r="D72" t="s">
        <v>473</v>
      </c>
      <c r="E72">
        <v>1191</v>
      </c>
      <c r="F72">
        <v>3623</v>
      </c>
      <c r="H72" s="2">
        <v>44379</v>
      </c>
      <c r="I72" t="s">
        <v>616</v>
      </c>
      <c r="J72" t="s">
        <v>587</v>
      </c>
      <c r="K72" t="s">
        <v>728</v>
      </c>
      <c r="M72" t="s">
        <v>738</v>
      </c>
      <c r="N72" t="s">
        <v>587</v>
      </c>
      <c r="O72" s="1" t="str">
        <f>IFERROR(IF(LEFT(VLOOKUP(Warning_Orders[[#This Row],[Water System No.]], _2022_Drought_Orders[CWSID], 1, FALSE), 2)="CA", "Included", "NOT IN 2022 DROUGHT ORDERS"), "NOT IN 2022 DROUGHT ORDERS")</f>
        <v>Included</v>
      </c>
    </row>
    <row r="73" spans="1:15" x14ac:dyDescent="0.25">
      <c r="A73" t="s">
        <v>717</v>
      </c>
      <c r="B73" t="s">
        <v>739</v>
      </c>
      <c r="C73" t="s">
        <v>740</v>
      </c>
      <c r="D73" t="s">
        <v>741</v>
      </c>
      <c r="E73">
        <v>58</v>
      </c>
      <c r="F73">
        <v>150</v>
      </c>
      <c r="H73" s="2">
        <v>44379</v>
      </c>
      <c r="I73" t="s">
        <v>616</v>
      </c>
      <c r="J73" t="s">
        <v>587</v>
      </c>
      <c r="K73" t="s">
        <v>742</v>
      </c>
      <c r="L73" t="s">
        <v>743</v>
      </c>
      <c r="M73" t="s">
        <v>587</v>
      </c>
      <c r="N73" t="s">
        <v>587</v>
      </c>
      <c r="O73" s="1" t="str">
        <f>IFERROR(IF(LEFT(VLOOKUP(Warning_Orders[[#This Row],[Water System No.]], _2022_Drought_Orders[CWSID], 1, FALSE), 2)="CA", "Included", "NOT IN 2022 DROUGHT ORDERS"), "NOT IN 2022 DROUGHT ORDERS")</f>
        <v>NOT IN 2022 DROUGHT ORDERS</v>
      </c>
    </row>
    <row r="74" spans="1:15" x14ac:dyDescent="0.25">
      <c r="A74" t="s">
        <v>644</v>
      </c>
      <c r="B74" t="s">
        <v>70</v>
      </c>
      <c r="C74" t="s">
        <v>312</v>
      </c>
      <c r="D74" t="s">
        <v>313</v>
      </c>
      <c r="E74">
        <v>34</v>
      </c>
      <c r="F74">
        <v>65</v>
      </c>
      <c r="G74" s="2">
        <v>44462</v>
      </c>
      <c r="H74" s="2">
        <v>44461</v>
      </c>
      <c r="I74" t="s">
        <v>11</v>
      </c>
      <c r="J74" t="s">
        <v>587</v>
      </c>
      <c r="K74" t="s">
        <v>744</v>
      </c>
      <c r="L74" t="s">
        <v>745</v>
      </c>
      <c r="M74" t="s">
        <v>587</v>
      </c>
      <c r="N74" t="s">
        <v>587</v>
      </c>
      <c r="O74" s="1" t="str">
        <f>IFERROR(IF(LEFT(VLOOKUP(Warning_Orders[[#This Row],[Water System No.]], _2022_Drought_Orders[CWSID], 1, FALSE), 2)="CA", "Included", "NOT IN 2022 DROUGHT ORDERS"), "NOT IN 2022 DROUGHT ORDERS")</f>
        <v>Included</v>
      </c>
    </row>
    <row r="75" spans="1:15" x14ac:dyDescent="0.25">
      <c r="A75" t="s">
        <v>717</v>
      </c>
      <c r="B75" t="s">
        <v>291</v>
      </c>
      <c r="C75" t="s">
        <v>446</v>
      </c>
      <c r="D75" t="s">
        <v>447</v>
      </c>
      <c r="E75">
        <v>21</v>
      </c>
      <c r="F75">
        <v>66</v>
      </c>
      <c r="G75" s="2">
        <v>44473</v>
      </c>
      <c r="H75" s="2">
        <v>44475</v>
      </c>
      <c r="I75">
        <v>44435</v>
      </c>
      <c r="J75" t="s">
        <v>587</v>
      </c>
      <c r="K75" t="s">
        <v>746</v>
      </c>
      <c r="L75" t="s">
        <v>747</v>
      </c>
      <c r="M75" t="s">
        <v>748</v>
      </c>
      <c r="N75" t="s">
        <v>748</v>
      </c>
      <c r="O75" s="1" t="str">
        <f>IFERROR(IF(LEFT(VLOOKUP(Warning_Orders[[#This Row],[Water System No.]], _2022_Drought_Orders[CWSID], 1, FALSE), 2)="CA", "Included", "NOT IN 2022 DROUGHT ORDERS"), "NOT IN 2022 DROUGHT ORDERS")</f>
        <v>Included</v>
      </c>
    </row>
    <row r="76" spans="1:15" x14ac:dyDescent="0.25">
      <c r="A76" t="s">
        <v>644</v>
      </c>
      <c r="B76" t="s">
        <v>70</v>
      </c>
      <c r="C76" t="s">
        <v>220</v>
      </c>
      <c r="D76" t="s">
        <v>221</v>
      </c>
      <c r="E76">
        <v>19</v>
      </c>
      <c r="F76">
        <v>53</v>
      </c>
      <c r="G76" s="2">
        <v>44455</v>
      </c>
      <c r="H76" s="2">
        <v>44438</v>
      </c>
      <c r="I76">
        <v>44455</v>
      </c>
      <c r="J76" t="s">
        <v>587</v>
      </c>
      <c r="K76" t="s">
        <v>749</v>
      </c>
      <c r="L76" t="s">
        <v>750</v>
      </c>
      <c r="M76" t="s">
        <v>587</v>
      </c>
      <c r="N76" t="s">
        <v>587</v>
      </c>
      <c r="O76" s="1" t="str">
        <f>IFERROR(IF(LEFT(VLOOKUP(Warning_Orders[[#This Row],[Water System No.]], _2022_Drought_Orders[CWSID], 1, FALSE), 2)="CA", "Included", "NOT IN 2022 DROUGHT ORDERS"), "NOT IN 2022 DROUGHT ORDERS")</f>
        <v>Included</v>
      </c>
    </row>
    <row r="77" spans="1:15" x14ac:dyDescent="0.25">
      <c r="A77" t="s">
        <v>644</v>
      </c>
      <c r="B77" t="s">
        <v>70</v>
      </c>
      <c r="C77" t="s">
        <v>328</v>
      </c>
      <c r="D77" t="s">
        <v>329</v>
      </c>
      <c r="E77">
        <v>22</v>
      </c>
      <c r="F77">
        <v>300</v>
      </c>
      <c r="G77" s="2">
        <v>44407</v>
      </c>
      <c r="H77" s="2">
        <v>44405</v>
      </c>
      <c r="I77">
        <v>44431</v>
      </c>
      <c r="J77" t="s">
        <v>587</v>
      </c>
      <c r="K77" t="s">
        <v>749</v>
      </c>
      <c r="L77" t="s">
        <v>751</v>
      </c>
      <c r="M77" t="s">
        <v>587</v>
      </c>
      <c r="N77" t="s">
        <v>587</v>
      </c>
      <c r="O77" s="1" t="str">
        <f>IFERROR(IF(LEFT(VLOOKUP(Warning_Orders[[#This Row],[Water System No.]], _2022_Drought_Orders[CWSID], 1, FALSE), 2)="CA", "Included", "NOT IN 2022 DROUGHT ORDERS"), "NOT IN 2022 DROUGHT ORDERS")</f>
        <v>Included</v>
      </c>
    </row>
    <row r="78" spans="1:15" x14ac:dyDescent="0.25">
      <c r="A78" t="s">
        <v>615</v>
      </c>
      <c r="B78" t="s">
        <v>282</v>
      </c>
      <c r="C78" t="s">
        <v>470</v>
      </c>
      <c r="D78" t="s">
        <v>471</v>
      </c>
      <c r="E78">
        <v>61</v>
      </c>
      <c r="F78">
        <v>160</v>
      </c>
      <c r="G78" s="2">
        <v>44411</v>
      </c>
      <c r="H78" s="2">
        <v>44461</v>
      </c>
      <c r="I78">
        <v>44407</v>
      </c>
      <c r="J78" t="s">
        <v>587</v>
      </c>
      <c r="K78" t="s">
        <v>752</v>
      </c>
      <c r="L78" t="s">
        <v>753</v>
      </c>
      <c r="M78" t="s">
        <v>587</v>
      </c>
      <c r="N78" t="s">
        <v>587</v>
      </c>
      <c r="O78" s="1" t="str">
        <f>IFERROR(IF(LEFT(VLOOKUP(Warning_Orders[[#This Row],[Water System No.]], _2022_Drought_Orders[CWSID], 1, FALSE), 2)="CA", "Included", "NOT IN 2022 DROUGHT ORDERS"), "NOT IN 2022 DROUGHT ORDERS")</f>
        <v>Included</v>
      </c>
    </row>
    <row r="79" spans="1:15" x14ac:dyDescent="0.25">
      <c r="A79" t="s">
        <v>615</v>
      </c>
      <c r="B79" t="s">
        <v>273</v>
      </c>
      <c r="C79" t="s">
        <v>274</v>
      </c>
      <c r="D79" t="s">
        <v>275</v>
      </c>
      <c r="E79">
        <v>50</v>
      </c>
      <c r="F79">
        <v>121</v>
      </c>
      <c r="G79" s="2">
        <v>44411</v>
      </c>
      <c r="H79" s="2">
        <v>44438</v>
      </c>
      <c r="I79">
        <v>44418</v>
      </c>
      <c r="J79" t="s">
        <v>587</v>
      </c>
      <c r="K79" t="s">
        <v>752</v>
      </c>
      <c r="L79" t="s">
        <v>754</v>
      </c>
      <c r="M79" t="s">
        <v>587</v>
      </c>
      <c r="N79" t="s">
        <v>587</v>
      </c>
      <c r="O79" s="1" t="str">
        <f>IFERROR(IF(LEFT(VLOOKUP(Warning_Orders[[#This Row],[Water System No.]], _2022_Drought_Orders[CWSID], 1, FALSE), 2)="CA", "Included", "NOT IN 2022 DROUGHT ORDERS"), "NOT IN 2022 DROUGHT ORDERS")</f>
        <v>Included</v>
      </c>
    </row>
    <row r="80" spans="1:15" x14ac:dyDescent="0.25">
      <c r="A80" t="s">
        <v>615</v>
      </c>
      <c r="B80" t="s">
        <v>80</v>
      </c>
      <c r="C80" t="s">
        <v>239</v>
      </c>
      <c r="D80" t="s">
        <v>240</v>
      </c>
      <c r="E80">
        <v>147</v>
      </c>
      <c r="F80">
        <v>280</v>
      </c>
      <c r="H80" s="2">
        <v>44414</v>
      </c>
      <c r="I80">
        <v>44407</v>
      </c>
      <c r="J80" t="s">
        <v>587</v>
      </c>
      <c r="K80" t="s">
        <v>755</v>
      </c>
      <c r="L80" t="s">
        <v>756</v>
      </c>
      <c r="M80" t="s">
        <v>587</v>
      </c>
      <c r="N80" t="s">
        <v>587</v>
      </c>
      <c r="O80" s="1" t="str">
        <f>IFERROR(IF(LEFT(VLOOKUP(Warning_Orders[[#This Row],[Water System No.]], _2022_Drought_Orders[CWSID], 1, FALSE), 2)="CA", "Included", "NOT IN 2022 DROUGHT ORDERS"), "NOT IN 2022 DROUGHT ORDERS")</f>
        <v>Included</v>
      </c>
    </row>
    <row r="81" spans="1:15" x14ac:dyDescent="0.25">
      <c r="A81" t="s">
        <v>644</v>
      </c>
      <c r="B81" t="s">
        <v>13</v>
      </c>
      <c r="C81" t="s">
        <v>487</v>
      </c>
      <c r="D81" t="s">
        <v>488</v>
      </c>
      <c r="E81">
        <v>39</v>
      </c>
      <c r="F81">
        <v>90</v>
      </c>
      <c r="H81" s="2">
        <v>44333</v>
      </c>
      <c r="I81" t="s">
        <v>616</v>
      </c>
      <c r="J81" t="s">
        <v>587</v>
      </c>
      <c r="K81" t="s">
        <v>757</v>
      </c>
      <c r="L81" t="s">
        <v>671</v>
      </c>
      <c r="M81" t="s">
        <v>758</v>
      </c>
      <c r="N81" t="s">
        <v>587</v>
      </c>
      <c r="O81" s="1" t="str">
        <f>IFERROR(IF(LEFT(VLOOKUP(Warning_Orders[[#This Row],[Water System No.]], _2022_Drought_Orders[CWSID], 1, FALSE), 2)="CA", "Included", "NOT IN 2022 DROUGHT ORDERS"), "NOT IN 2022 DROUGHT ORDERS")</f>
        <v>Included</v>
      </c>
    </row>
    <row r="82" spans="1:15" x14ac:dyDescent="0.25">
      <c r="A82" t="s">
        <v>644</v>
      </c>
      <c r="B82" t="s">
        <v>13</v>
      </c>
      <c r="C82" t="s">
        <v>216</v>
      </c>
      <c r="D82" t="s">
        <v>217</v>
      </c>
      <c r="E82">
        <v>92</v>
      </c>
      <c r="F82">
        <v>232</v>
      </c>
      <c r="H82" s="2">
        <v>44333</v>
      </c>
      <c r="I82" t="s">
        <v>616</v>
      </c>
      <c r="J82" t="s">
        <v>587</v>
      </c>
      <c r="K82" t="s">
        <v>757</v>
      </c>
      <c r="L82" t="s">
        <v>671</v>
      </c>
      <c r="M82" t="s">
        <v>759</v>
      </c>
      <c r="N82" t="s">
        <v>587</v>
      </c>
      <c r="O82" s="1" t="str">
        <f>IFERROR(IF(LEFT(VLOOKUP(Warning_Orders[[#This Row],[Water System No.]], _2022_Drought_Orders[CWSID], 1, FALSE), 2)="CA", "Included", "NOT IN 2022 DROUGHT ORDERS"), "NOT IN 2022 DROUGHT ORDERS")</f>
        <v>Included</v>
      </c>
    </row>
    <row r="83" spans="1:15" x14ac:dyDescent="0.25">
      <c r="A83" t="s">
        <v>644</v>
      </c>
      <c r="B83" t="s">
        <v>13</v>
      </c>
      <c r="C83" t="s">
        <v>376</v>
      </c>
      <c r="D83" t="s">
        <v>377</v>
      </c>
      <c r="E83">
        <v>109</v>
      </c>
      <c r="F83">
        <v>383</v>
      </c>
      <c r="G83" s="2">
        <v>44420</v>
      </c>
      <c r="H83" s="2">
        <v>44426</v>
      </c>
      <c r="I83" t="s">
        <v>616</v>
      </c>
      <c r="J83" t="s">
        <v>587</v>
      </c>
      <c r="K83" t="s">
        <v>757</v>
      </c>
      <c r="L83" t="s">
        <v>760</v>
      </c>
      <c r="M83" t="s">
        <v>587</v>
      </c>
      <c r="N83" t="s">
        <v>587</v>
      </c>
      <c r="O83" s="1" t="str">
        <f>IFERROR(IF(LEFT(VLOOKUP(Warning_Orders[[#This Row],[Water System No.]], _2022_Drought_Orders[CWSID], 1, FALSE), 2)="CA", "Included", "NOT IN 2022 DROUGHT ORDERS"), "NOT IN 2022 DROUGHT ORDERS")</f>
        <v>Included</v>
      </c>
    </row>
    <row r="84" spans="1:15" x14ac:dyDescent="0.25">
      <c r="A84" t="s">
        <v>644</v>
      </c>
      <c r="B84" t="s">
        <v>13</v>
      </c>
      <c r="C84" t="s">
        <v>386</v>
      </c>
      <c r="D84" t="s">
        <v>387</v>
      </c>
      <c r="E84">
        <v>113</v>
      </c>
      <c r="F84">
        <v>250</v>
      </c>
      <c r="H84" s="2">
        <v>44333</v>
      </c>
      <c r="I84" t="s">
        <v>11</v>
      </c>
      <c r="J84" t="s">
        <v>587</v>
      </c>
      <c r="K84" t="s">
        <v>757</v>
      </c>
      <c r="L84" t="s">
        <v>671</v>
      </c>
      <c r="M84" t="s">
        <v>761</v>
      </c>
      <c r="N84" t="s">
        <v>587</v>
      </c>
      <c r="O84" s="1" t="str">
        <f>IFERROR(IF(LEFT(VLOOKUP(Warning_Orders[[#This Row],[Water System No.]], _2022_Drought_Orders[CWSID], 1, FALSE), 2)="CA", "Included", "NOT IN 2022 DROUGHT ORDERS"), "NOT IN 2022 DROUGHT ORDERS")</f>
        <v>Included</v>
      </c>
    </row>
    <row r="85" spans="1:15" x14ac:dyDescent="0.25">
      <c r="A85" t="s">
        <v>644</v>
      </c>
      <c r="B85" t="s">
        <v>13</v>
      </c>
      <c r="C85" t="s">
        <v>432</v>
      </c>
      <c r="D85" t="s">
        <v>433</v>
      </c>
      <c r="E85">
        <v>54</v>
      </c>
      <c r="F85">
        <v>358</v>
      </c>
      <c r="H85" s="2">
        <v>44333</v>
      </c>
      <c r="I85" t="s">
        <v>616</v>
      </c>
      <c r="J85" t="s">
        <v>587</v>
      </c>
      <c r="K85" t="s">
        <v>757</v>
      </c>
      <c r="L85" t="s">
        <v>671</v>
      </c>
      <c r="M85" t="s">
        <v>762</v>
      </c>
      <c r="N85" t="s">
        <v>587</v>
      </c>
      <c r="O85" s="1" t="str">
        <f>IFERROR(IF(LEFT(VLOOKUP(Warning_Orders[[#This Row],[Water System No.]], _2022_Drought_Orders[CWSID], 1, FALSE), 2)="CA", "Included", "NOT IN 2022 DROUGHT ORDERS"), "NOT IN 2022 DROUGHT ORDERS")</f>
        <v>Included</v>
      </c>
    </row>
    <row r="86" spans="1:15" x14ac:dyDescent="0.25">
      <c r="A86" t="s">
        <v>644</v>
      </c>
      <c r="B86" t="s">
        <v>13</v>
      </c>
      <c r="C86" t="s">
        <v>479</v>
      </c>
      <c r="D86" t="s">
        <v>480</v>
      </c>
      <c r="E86">
        <v>22</v>
      </c>
      <c r="F86">
        <v>66</v>
      </c>
      <c r="H86" s="2">
        <v>44333</v>
      </c>
      <c r="I86" t="s">
        <v>616</v>
      </c>
      <c r="J86" t="s">
        <v>587</v>
      </c>
      <c r="K86" t="s">
        <v>757</v>
      </c>
      <c r="L86" t="s">
        <v>671</v>
      </c>
      <c r="M86" t="s">
        <v>763</v>
      </c>
      <c r="N86" t="s">
        <v>587</v>
      </c>
      <c r="O86" s="1" t="str">
        <f>IFERROR(IF(LEFT(VLOOKUP(Warning_Orders[[#This Row],[Water System No.]], _2022_Drought_Orders[CWSID], 1, FALSE), 2)="CA", "Included", "NOT IN 2022 DROUGHT ORDERS"), "NOT IN 2022 DROUGHT ORDERS")</f>
        <v>Included</v>
      </c>
    </row>
    <row r="87" spans="1:15" x14ac:dyDescent="0.25">
      <c r="A87" t="s">
        <v>644</v>
      </c>
      <c r="B87" t="s">
        <v>13</v>
      </c>
      <c r="C87" t="s">
        <v>416</v>
      </c>
      <c r="D87" t="s">
        <v>417</v>
      </c>
      <c r="E87">
        <v>63</v>
      </c>
      <c r="F87">
        <v>208</v>
      </c>
      <c r="H87" s="2">
        <v>44333</v>
      </c>
      <c r="I87" t="s">
        <v>616</v>
      </c>
      <c r="J87" t="s">
        <v>587</v>
      </c>
      <c r="K87" t="s">
        <v>757</v>
      </c>
      <c r="L87" t="s">
        <v>671</v>
      </c>
      <c r="M87" t="s">
        <v>764</v>
      </c>
      <c r="N87" t="s">
        <v>587</v>
      </c>
      <c r="O87" s="1" t="str">
        <f>IFERROR(IF(LEFT(VLOOKUP(Warning_Orders[[#This Row],[Water System No.]], _2022_Drought_Orders[CWSID], 1, FALSE), 2)="CA", "Included", "NOT IN 2022 DROUGHT ORDERS"), "NOT IN 2022 DROUGHT ORDERS")</f>
        <v>Included</v>
      </c>
    </row>
    <row r="88" spans="1:15" x14ac:dyDescent="0.25">
      <c r="A88" t="s">
        <v>644</v>
      </c>
      <c r="B88" t="s">
        <v>13</v>
      </c>
      <c r="C88" t="s">
        <v>38</v>
      </c>
      <c r="D88" t="s">
        <v>39</v>
      </c>
      <c r="E88">
        <v>24</v>
      </c>
      <c r="F88">
        <v>67</v>
      </c>
      <c r="G88" s="2">
        <v>44420</v>
      </c>
      <c r="H88" s="2">
        <v>44426</v>
      </c>
      <c r="I88" t="s">
        <v>616</v>
      </c>
      <c r="J88" t="s">
        <v>587</v>
      </c>
      <c r="K88" t="s">
        <v>757</v>
      </c>
      <c r="L88" t="s">
        <v>760</v>
      </c>
      <c r="M88" t="s">
        <v>587</v>
      </c>
      <c r="N88" t="s">
        <v>587</v>
      </c>
      <c r="O88" s="1" t="str">
        <f>IFERROR(IF(LEFT(VLOOKUP(Warning_Orders[[#This Row],[Water System No.]], _2022_Drought_Orders[CWSID], 1, FALSE), 2)="CA", "Included", "NOT IN 2022 DROUGHT ORDERS"), "NOT IN 2022 DROUGHT ORDERS")</f>
        <v>Included</v>
      </c>
    </row>
    <row r="89" spans="1:15" x14ac:dyDescent="0.25">
      <c r="A89" t="s">
        <v>644</v>
      </c>
      <c r="B89" t="s">
        <v>13</v>
      </c>
      <c r="C89" t="s">
        <v>40</v>
      </c>
      <c r="D89" t="s">
        <v>41</v>
      </c>
      <c r="E89">
        <v>63</v>
      </c>
      <c r="F89">
        <v>150</v>
      </c>
      <c r="G89" s="2">
        <v>44420</v>
      </c>
      <c r="H89" s="2">
        <v>44426</v>
      </c>
      <c r="I89" t="s">
        <v>616</v>
      </c>
      <c r="J89" t="s">
        <v>587</v>
      </c>
      <c r="K89" t="s">
        <v>757</v>
      </c>
      <c r="L89" t="s">
        <v>760</v>
      </c>
      <c r="M89" t="s">
        <v>587</v>
      </c>
      <c r="N89" t="s">
        <v>587</v>
      </c>
      <c r="O89" s="1" t="str">
        <f>IFERROR(IF(LEFT(VLOOKUP(Warning_Orders[[#This Row],[Water System No.]], _2022_Drought_Orders[CWSID], 1, FALSE), 2)="CA", "Included", "NOT IN 2022 DROUGHT ORDERS"), "NOT IN 2022 DROUGHT ORDERS")</f>
        <v>Included</v>
      </c>
    </row>
    <row r="90" spans="1:15" x14ac:dyDescent="0.25">
      <c r="A90" t="s">
        <v>644</v>
      </c>
      <c r="B90" t="s">
        <v>13</v>
      </c>
      <c r="C90" t="s">
        <v>14</v>
      </c>
      <c r="D90" t="s">
        <v>15</v>
      </c>
      <c r="E90">
        <v>16</v>
      </c>
      <c r="F90">
        <v>37</v>
      </c>
      <c r="H90" s="2">
        <v>44333</v>
      </c>
      <c r="I90" t="s">
        <v>616</v>
      </c>
      <c r="J90" t="s">
        <v>587</v>
      </c>
      <c r="K90" t="s">
        <v>757</v>
      </c>
      <c r="L90" t="s">
        <v>671</v>
      </c>
      <c r="M90" t="s">
        <v>765</v>
      </c>
      <c r="N90" t="s">
        <v>587</v>
      </c>
      <c r="O90" s="1" t="str">
        <f>IFERROR(IF(LEFT(VLOOKUP(Warning_Orders[[#This Row],[Water System No.]], _2022_Drought_Orders[CWSID], 1, FALSE), 2)="CA", "Included", "NOT IN 2022 DROUGHT ORDERS"), "NOT IN 2022 DROUGHT ORDERS")</f>
        <v>Included</v>
      </c>
    </row>
    <row r="91" spans="1:15" x14ac:dyDescent="0.25">
      <c r="A91" t="s">
        <v>644</v>
      </c>
      <c r="B91" t="s">
        <v>13</v>
      </c>
      <c r="C91" t="s">
        <v>450</v>
      </c>
      <c r="D91" t="s">
        <v>451</v>
      </c>
      <c r="E91">
        <v>30</v>
      </c>
      <c r="F91">
        <v>84</v>
      </c>
      <c r="H91" s="2">
        <v>44333</v>
      </c>
      <c r="I91" t="s">
        <v>616</v>
      </c>
      <c r="J91" t="s">
        <v>587</v>
      </c>
      <c r="K91" t="s">
        <v>757</v>
      </c>
      <c r="L91" t="s">
        <v>671</v>
      </c>
      <c r="M91" t="s">
        <v>766</v>
      </c>
      <c r="N91" t="s">
        <v>587</v>
      </c>
      <c r="O91" s="1" t="str">
        <f>IFERROR(IF(LEFT(VLOOKUP(Warning_Orders[[#This Row],[Water System No.]], _2022_Drought_Orders[CWSID], 1, FALSE), 2)="CA", "Included", "NOT IN 2022 DROUGHT ORDERS"), "NOT IN 2022 DROUGHT ORDERS")</f>
        <v>Included</v>
      </c>
    </row>
    <row r="92" spans="1:15" x14ac:dyDescent="0.25">
      <c r="A92" t="s">
        <v>644</v>
      </c>
      <c r="B92" t="s">
        <v>13</v>
      </c>
      <c r="C92" t="s">
        <v>120</v>
      </c>
      <c r="D92" t="s">
        <v>121</v>
      </c>
      <c r="E92">
        <v>19</v>
      </c>
      <c r="F92">
        <v>40</v>
      </c>
      <c r="H92" s="2">
        <v>44341</v>
      </c>
      <c r="I92" t="s">
        <v>616</v>
      </c>
      <c r="J92" t="s">
        <v>587</v>
      </c>
      <c r="K92" t="s">
        <v>757</v>
      </c>
      <c r="L92" t="s">
        <v>671</v>
      </c>
      <c r="M92" t="s">
        <v>767</v>
      </c>
      <c r="N92" t="s">
        <v>587</v>
      </c>
      <c r="O92" s="1" t="str">
        <f>IFERROR(IF(LEFT(VLOOKUP(Warning_Orders[[#This Row],[Water System No.]], _2022_Drought_Orders[CWSID], 1, FALSE), 2)="CA", "Included", "NOT IN 2022 DROUGHT ORDERS"), "NOT IN 2022 DROUGHT ORDERS")</f>
        <v>Included</v>
      </c>
    </row>
    <row r="93" spans="1:15" x14ac:dyDescent="0.25">
      <c r="A93" t="s">
        <v>644</v>
      </c>
      <c r="B93" t="s">
        <v>13</v>
      </c>
      <c r="C93" t="s">
        <v>550</v>
      </c>
      <c r="D93" t="s">
        <v>551</v>
      </c>
      <c r="E93">
        <v>13</v>
      </c>
      <c r="F93">
        <v>40</v>
      </c>
      <c r="H93" s="2">
        <v>44333</v>
      </c>
      <c r="I93" t="s">
        <v>616</v>
      </c>
      <c r="J93" t="s">
        <v>587</v>
      </c>
      <c r="K93" t="s">
        <v>757</v>
      </c>
      <c r="L93" t="s">
        <v>671</v>
      </c>
      <c r="M93" t="s">
        <v>768</v>
      </c>
      <c r="N93" t="s">
        <v>587</v>
      </c>
      <c r="O93" s="1" t="str">
        <f>IFERROR(IF(LEFT(VLOOKUP(Warning_Orders[[#This Row],[Water System No.]], _2022_Drought_Orders[CWSID], 1, FALSE), 2)="CA", "Included", "NOT IN 2022 DROUGHT ORDERS"), "NOT IN 2022 DROUGHT ORDERS")</f>
        <v>Included</v>
      </c>
    </row>
    <row r="94" spans="1:15" x14ac:dyDescent="0.25">
      <c r="A94" t="s">
        <v>644</v>
      </c>
      <c r="B94" t="s">
        <v>13</v>
      </c>
      <c r="C94" t="s">
        <v>769</v>
      </c>
      <c r="D94" t="s">
        <v>770</v>
      </c>
      <c r="E94">
        <v>3266</v>
      </c>
      <c r="F94">
        <v>9157</v>
      </c>
      <c r="H94" s="2">
        <v>44333</v>
      </c>
      <c r="I94" t="s">
        <v>616</v>
      </c>
      <c r="J94" t="s">
        <v>587</v>
      </c>
      <c r="K94" t="s">
        <v>757</v>
      </c>
      <c r="L94" t="s">
        <v>671</v>
      </c>
      <c r="M94" t="s">
        <v>771</v>
      </c>
      <c r="N94" t="s">
        <v>587</v>
      </c>
      <c r="O94" s="1" t="str">
        <f>IFERROR(IF(LEFT(VLOOKUP(Warning_Orders[[#This Row],[Water System No.]], _2022_Drought_Orders[CWSID], 1, FALSE), 2)="CA", "Included", "NOT IN 2022 DROUGHT ORDERS"), "NOT IN 2022 DROUGHT ORDERS")</f>
        <v>NOT IN 2022 DROUGHT ORDERS</v>
      </c>
    </row>
    <row r="95" spans="1:15" x14ac:dyDescent="0.25">
      <c r="A95" t="s">
        <v>644</v>
      </c>
      <c r="B95" t="s">
        <v>13</v>
      </c>
      <c r="C95" t="s">
        <v>772</v>
      </c>
      <c r="D95" t="s">
        <v>773</v>
      </c>
      <c r="E95">
        <v>4532</v>
      </c>
      <c r="F95">
        <v>12104</v>
      </c>
      <c r="H95" s="2">
        <v>44379</v>
      </c>
      <c r="I95" t="s">
        <v>616</v>
      </c>
      <c r="J95" t="s">
        <v>587</v>
      </c>
      <c r="K95" t="s">
        <v>757</v>
      </c>
      <c r="L95" t="s">
        <v>671</v>
      </c>
      <c r="M95" t="s">
        <v>774</v>
      </c>
      <c r="N95" t="s">
        <v>587</v>
      </c>
      <c r="O95" s="1" t="str">
        <f>IFERROR(IF(LEFT(VLOOKUP(Warning_Orders[[#This Row],[Water System No.]], _2022_Drought_Orders[CWSID], 1, FALSE), 2)="CA", "Included", "NOT IN 2022 DROUGHT ORDERS"), "NOT IN 2022 DROUGHT ORDERS")</f>
        <v>NOT IN 2022 DROUGHT ORDERS</v>
      </c>
    </row>
    <row r="96" spans="1:15" x14ac:dyDescent="0.25">
      <c r="A96" t="s">
        <v>644</v>
      </c>
      <c r="B96" t="s">
        <v>13</v>
      </c>
      <c r="C96" t="s">
        <v>775</v>
      </c>
      <c r="D96" t="s">
        <v>776</v>
      </c>
      <c r="E96">
        <v>338</v>
      </c>
      <c r="F96">
        <v>1115</v>
      </c>
      <c r="H96" s="2">
        <v>44333</v>
      </c>
      <c r="I96" t="s">
        <v>616</v>
      </c>
      <c r="J96" t="s">
        <v>587</v>
      </c>
      <c r="K96" t="s">
        <v>757</v>
      </c>
      <c r="L96" t="s">
        <v>671</v>
      </c>
      <c r="M96" t="s">
        <v>777</v>
      </c>
      <c r="N96" t="s">
        <v>587</v>
      </c>
      <c r="O96" s="1" t="str">
        <f>IFERROR(IF(LEFT(VLOOKUP(Warning_Orders[[#This Row],[Water System No.]], _2022_Drought_Orders[CWSID], 1, FALSE), 2)="CA", "Included", "NOT IN 2022 DROUGHT ORDERS"), "NOT IN 2022 DROUGHT ORDERS")</f>
        <v>NOT IN 2022 DROUGHT ORDERS</v>
      </c>
    </row>
    <row r="97" spans="1:15" x14ac:dyDescent="0.25">
      <c r="A97" t="s">
        <v>644</v>
      </c>
      <c r="B97" t="s">
        <v>13</v>
      </c>
      <c r="C97" t="s">
        <v>78</v>
      </c>
      <c r="D97" t="s">
        <v>79</v>
      </c>
      <c r="E97">
        <v>306</v>
      </c>
      <c r="F97">
        <v>1014</v>
      </c>
      <c r="H97" s="2">
        <v>44333</v>
      </c>
      <c r="I97" t="s">
        <v>616</v>
      </c>
      <c r="J97" t="s">
        <v>587</v>
      </c>
      <c r="K97" t="s">
        <v>757</v>
      </c>
      <c r="L97" t="s">
        <v>671</v>
      </c>
      <c r="M97" t="s">
        <v>778</v>
      </c>
      <c r="N97" t="s">
        <v>587</v>
      </c>
      <c r="O97" s="1" t="str">
        <f>IFERROR(IF(LEFT(VLOOKUP(Warning_Orders[[#This Row],[Water System No.]], _2022_Drought_Orders[CWSID], 1, FALSE), 2)="CA", "Included", "NOT IN 2022 DROUGHT ORDERS"), "NOT IN 2022 DROUGHT ORDERS")</f>
        <v>Included</v>
      </c>
    </row>
    <row r="98" spans="1:15" x14ac:dyDescent="0.25">
      <c r="A98" t="s">
        <v>644</v>
      </c>
      <c r="B98" t="s">
        <v>13</v>
      </c>
      <c r="C98" t="s">
        <v>85</v>
      </c>
      <c r="D98" t="s">
        <v>86</v>
      </c>
      <c r="E98">
        <v>356</v>
      </c>
      <c r="F98">
        <v>1171</v>
      </c>
      <c r="G98" s="2">
        <v>44420</v>
      </c>
      <c r="H98" s="2">
        <v>44426</v>
      </c>
      <c r="I98" t="s">
        <v>616</v>
      </c>
      <c r="J98" t="s">
        <v>587</v>
      </c>
      <c r="K98" t="s">
        <v>757</v>
      </c>
      <c r="L98" t="s">
        <v>760</v>
      </c>
      <c r="M98" t="s">
        <v>587</v>
      </c>
      <c r="N98" t="s">
        <v>587</v>
      </c>
      <c r="O98" s="1" t="str">
        <f>IFERROR(IF(LEFT(VLOOKUP(Warning_Orders[[#This Row],[Water System No.]], _2022_Drought_Orders[CWSID], 1, FALSE), 2)="CA", "Included", "NOT IN 2022 DROUGHT ORDERS"), "NOT IN 2022 DROUGHT ORDERS")</f>
        <v>Included</v>
      </c>
    </row>
    <row r="99" spans="1:15" x14ac:dyDescent="0.25">
      <c r="A99" t="s">
        <v>615</v>
      </c>
      <c r="B99" t="s">
        <v>35</v>
      </c>
      <c r="C99" t="s">
        <v>779</v>
      </c>
      <c r="D99" t="s">
        <v>780</v>
      </c>
      <c r="E99">
        <v>189</v>
      </c>
      <c r="F99">
        <v>624</v>
      </c>
      <c r="G99" s="2">
        <v>44446</v>
      </c>
      <c r="I99" t="s">
        <v>616</v>
      </c>
      <c r="J99" t="s">
        <v>587</v>
      </c>
      <c r="K99" t="s">
        <v>781</v>
      </c>
      <c r="M99" t="s">
        <v>587</v>
      </c>
      <c r="N99" t="s">
        <v>587</v>
      </c>
      <c r="O99" s="1" t="str">
        <f>IFERROR(IF(LEFT(VLOOKUP(Warning_Orders[[#This Row],[Water System No.]], _2022_Drought_Orders[CWSID], 1, FALSE), 2)="CA", "Included", "NOT IN 2022 DROUGHT ORDERS"), "NOT IN 2022 DROUGHT ORDERS")</f>
        <v>NOT IN 2022 DROUGHT ORDERS</v>
      </c>
    </row>
    <row r="100" spans="1:15" x14ac:dyDescent="0.25">
      <c r="A100" t="s">
        <v>615</v>
      </c>
      <c r="B100" t="s">
        <v>35</v>
      </c>
      <c r="C100" t="s">
        <v>392</v>
      </c>
      <c r="D100" t="s">
        <v>393</v>
      </c>
      <c r="E100">
        <v>74</v>
      </c>
      <c r="F100">
        <v>244</v>
      </c>
      <c r="H100" s="2">
        <v>44379</v>
      </c>
      <c r="I100" t="s">
        <v>11</v>
      </c>
      <c r="J100" t="s">
        <v>587</v>
      </c>
      <c r="K100" t="s">
        <v>781</v>
      </c>
      <c r="L100" t="s">
        <v>782</v>
      </c>
      <c r="M100" t="s">
        <v>587</v>
      </c>
      <c r="N100" t="s">
        <v>587</v>
      </c>
      <c r="O100" s="1" t="str">
        <f>IFERROR(IF(LEFT(VLOOKUP(Warning_Orders[[#This Row],[Water System No.]], _2022_Drought_Orders[CWSID], 1, FALSE), 2)="CA", "Included", "NOT IN 2022 DROUGHT ORDERS"), "NOT IN 2022 DROUGHT ORDERS")</f>
        <v>Included</v>
      </c>
    </row>
    <row r="101" spans="1:15" x14ac:dyDescent="0.25">
      <c r="A101" t="s">
        <v>615</v>
      </c>
      <c r="B101" t="s">
        <v>80</v>
      </c>
      <c r="C101" t="s">
        <v>783</v>
      </c>
      <c r="D101" t="s">
        <v>784</v>
      </c>
      <c r="E101">
        <v>648</v>
      </c>
      <c r="F101">
        <v>2138</v>
      </c>
      <c r="G101" s="2">
        <v>44405</v>
      </c>
      <c r="H101" s="2">
        <v>44412</v>
      </c>
      <c r="I101" t="s">
        <v>616</v>
      </c>
      <c r="J101" t="s">
        <v>587</v>
      </c>
      <c r="K101" t="s">
        <v>785</v>
      </c>
      <c r="L101" t="s">
        <v>786</v>
      </c>
      <c r="M101" t="s">
        <v>587</v>
      </c>
      <c r="N101" t="s">
        <v>587</v>
      </c>
      <c r="O101" s="1" t="str">
        <f>IFERROR(IF(LEFT(VLOOKUP(Warning_Orders[[#This Row],[Water System No.]], _2022_Drought_Orders[CWSID], 1, FALSE), 2)="CA", "Included", "NOT IN 2022 DROUGHT ORDERS"), "NOT IN 2022 DROUGHT ORDERS")</f>
        <v>NOT IN 2022 DROUGHT ORDERS</v>
      </c>
    </row>
    <row r="102" spans="1:15" x14ac:dyDescent="0.25">
      <c r="A102" t="s">
        <v>625</v>
      </c>
      <c r="B102" t="s">
        <v>150</v>
      </c>
      <c r="C102" t="s">
        <v>522</v>
      </c>
      <c r="D102" t="s">
        <v>523</v>
      </c>
      <c r="E102">
        <v>77</v>
      </c>
      <c r="F102">
        <v>340</v>
      </c>
      <c r="H102" s="2">
        <v>44384</v>
      </c>
      <c r="I102">
        <v>44413</v>
      </c>
      <c r="J102" t="s">
        <v>587</v>
      </c>
      <c r="K102" t="s">
        <v>787</v>
      </c>
      <c r="M102" t="s">
        <v>587</v>
      </c>
      <c r="N102" t="s">
        <v>587</v>
      </c>
      <c r="O102" s="1" t="str">
        <f>IFERROR(IF(LEFT(VLOOKUP(Warning_Orders[[#This Row],[Water System No.]], _2022_Drought_Orders[CWSID], 1, FALSE), 2)="CA", "Included", "NOT IN 2022 DROUGHT ORDERS"), "NOT IN 2022 DROUGHT ORDERS")</f>
        <v>Included</v>
      </c>
    </row>
    <row r="103" spans="1:15" x14ac:dyDescent="0.25">
      <c r="A103" t="s">
        <v>625</v>
      </c>
      <c r="B103" t="s">
        <v>150</v>
      </c>
      <c r="C103" t="s">
        <v>512</v>
      </c>
      <c r="D103" t="s">
        <v>513</v>
      </c>
      <c r="E103">
        <v>140</v>
      </c>
      <c r="F103">
        <v>343</v>
      </c>
      <c r="H103" s="2">
        <v>44377</v>
      </c>
      <c r="I103">
        <v>44412</v>
      </c>
      <c r="J103" t="s">
        <v>587</v>
      </c>
      <c r="K103" t="s">
        <v>787</v>
      </c>
      <c r="L103" t="s">
        <v>788</v>
      </c>
      <c r="M103" t="s">
        <v>587</v>
      </c>
      <c r="N103" t="s">
        <v>587</v>
      </c>
      <c r="O103" s="1" t="str">
        <f>IFERROR(IF(LEFT(VLOOKUP(Warning_Orders[[#This Row],[Water System No.]], _2022_Drought_Orders[CWSID], 1, FALSE), 2)="CA", "Included", "NOT IN 2022 DROUGHT ORDERS"), "NOT IN 2022 DROUGHT ORDERS")</f>
        <v>Included</v>
      </c>
    </row>
    <row r="104" spans="1:15" x14ac:dyDescent="0.25">
      <c r="A104" t="s">
        <v>625</v>
      </c>
      <c r="B104" t="s">
        <v>150</v>
      </c>
      <c r="C104" t="s">
        <v>570</v>
      </c>
      <c r="D104" t="s">
        <v>571</v>
      </c>
      <c r="E104">
        <v>32</v>
      </c>
      <c r="F104">
        <v>95</v>
      </c>
      <c r="G104" s="2">
        <v>44426</v>
      </c>
      <c r="H104" s="2">
        <v>44426</v>
      </c>
      <c r="I104" t="s">
        <v>11</v>
      </c>
      <c r="J104" t="s">
        <v>587</v>
      </c>
      <c r="K104" t="s">
        <v>787</v>
      </c>
      <c r="L104" t="s">
        <v>789</v>
      </c>
      <c r="M104" t="s">
        <v>790</v>
      </c>
      <c r="N104" t="s">
        <v>587</v>
      </c>
      <c r="O104" s="1" t="str">
        <f>IFERROR(IF(LEFT(VLOOKUP(Warning_Orders[[#This Row],[Water System No.]], _2022_Drought_Orders[CWSID], 1, FALSE), 2)="CA", "Included", "NOT IN 2022 DROUGHT ORDERS"), "NOT IN 2022 DROUGHT ORDERS")</f>
        <v>Included</v>
      </c>
    </row>
    <row r="105" spans="1:15" x14ac:dyDescent="0.25">
      <c r="A105" t="s">
        <v>625</v>
      </c>
      <c r="B105" t="s">
        <v>16</v>
      </c>
      <c r="C105" t="s">
        <v>566</v>
      </c>
      <c r="D105" t="s">
        <v>567</v>
      </c>
      <c r="E105">
        <v>467</v>
      </c>
      <c r="F105">
        <v>1673</v>
      </c>
      <c r="G105" s="2">
        <v>44421</v>
      </c>
      <c r="H105" s="2">
        <v>44421</v>
      </c>
      <c r="I105">
        <v>44420</v>
      </c>
      <c r="J105" t="s">
        <v>587</v>
      </c>
      <c r="K105" t="s">
        <v>787</v>
      </c>
      <c r="L105" t="s">
        <v>791</v>
      </c>
      <c r="M105" t="s">
        <v>792</v>
      </c>
      <c r="N105" t="s">
        <v>587</v>
      </c>
      <c r="O105" s="1" t="str">
        <f>IFERROR(IF(LEFT(VLOOKUP(Warning_Orders[[#This Row],[Water System No.]], _2022_Drought_Orders[CWSID], 1, FALSE), 2)="CA", "Included", "NOT IN 2022 DROUGHT ORDERS"), "NOT IN 2022 DROUGHT ORDERS")</f>
        <v>Included</v>
      </c>
    </row>
    <row r="106" spans="1:15" x14ac:dyDescent="0.25">
      <c r="A106" t="s">
        <v>625</v>
      </c>
      <c r="B106" t="s">
        <v>42</v>
      </c>
      <c r="C106" t="s">
        <v>793</v>
      </c>
      <c r="D106" t="s">
        <v>794</v>
      </c>
      <c r="E106">
        <v>388</v>
      </c>
      <c r="F106">
        <v>1283</v>
      </c>
      <c r="G106" s="2">
        <v>44420</v>
      </c>
      <c r="H106" s="2">
        <v>44427</v>
      </c>
      <c r="I106" t="s">
        <v>616</v>
      </c>
      <c r="J106" t="s">
        <v>587</v>
      </c>
      <c r="K106" t="s">
        <v>795</v>
      </c>
      <c r="L106" t="s">
        <v>796</v>
      </c>
      <c r="M106" t="s">
        <v>797</v>
      </c>
      <c r="N106" t="s">
        <v>587</v>
      </c>
      <c r="O106" s="1" t="str">
        <f>IFERROR(IF(LEFT(VLOOKUP(Warning_Orders[[#This Row],[Water System No.]], _2022_Drought_Orders[CWSID], 1, FALSE), 2)="CA", "Included", "NOT IN 2022 DROUGHT ORDERS"), "NOT IN 2022 DROUGHT ORDERS")</f>
        <v>NOT IN 2022 DROUGHT ORDERS</v>
      </c>
    </row>
    <row r="107" spans="1:15" x14ac:dyDescent="0.25">
      <c r="A107" t="s">
        <v>615</v>
      </c>
      <c r="B107" t="s">
        <v>170</v>
      </c>
      <c r="C107" t="s">
        <v>798</v>
      </c>
      <c r="D107" t="s">
        <v>799</v>
      </c>
      <c r="E107">
        <v>352</v>
      </c>
      <c r="F107">
        <v>1115</v>
      </c>
      <c r="G107" s="2">
        <v>44404</v>
      </c>
      <c r="H107" s="2">
        <v>44400</v>
      </c>
      <c r="I107" t="s">
        <v>616</v>
      </c>
      <c r="J107" t="s">
        <v>587</v>
      </c>
      <c r="K107" t="s">
        <v>800</v>
      </c>
      <c r="L107" t="s">
        <v>801</v>
      </c>
      <c r="M107" t="s">
        <v>587</v>
      </c>
      <c r="N107" t="s">
        <v>587</v>
      </c>
      <c r="O107" s="1" t="str">
        <f>IFERROR(IF(LEFT(VLOOKUP(Warning_Orders[[#This Row],[Water System No.]], _2022_Drought_Orders[CWSID], 1, FALSE), 2)="CA", "Included", "NOT IN 2022 DROUGHT ORDERS"), "NOT IN 2022 DROUGHT ORDERS")</f>
        <v>NOT IN 2022 DROUGHT ORDERS</v>
      </c>
    </row>
    <row r="108" spans="1:15" x14ac:dyDescent="0.25">
      <c r="A108" t="s">
        <v>615</v>
      </c>
      <c r="B108" t="s">
        <v>87</v>
      </c>
      <c r="C108" t="s">
        <v>88</v>
      </c>
      <c r="D108" t="s">
        <v>89</v>
      </c>
      <c r="E108">
        <v>85</v>
      </c>
      <c r="F108">
        <v>180</v>
      </c>
      <c r="G108" s="2">
        <v>44435</v>
      </c>
      <c r="H108" s="2">
        <v>44435</v>
      </c>
      <c r="I108" t="s">
        <v>11</v>
      </c>
      <c r="J108" t="s">
        <v>587</v>
      </c>
      <c r="K108" t="s">
        <v>802</v>
      </c>
      <c r="L108" t="s">
        <v>803</v>
      </c>
      <c r="M108" t="s">
        <v>587</v>
      </c>
      <c r="N108" t="s">
        <v>587</v>
      </c>
      <c r="O108" s="1" t="str">
        <f>IFERROR(IF(LEFT(VLOOKUP(Warning_Orders[[#This Row],[Water System No.]], _2022_Drought_Orders[CWSID], 1, FALSE), 2)="CA", "Included", "NOT IN 2022 DROUGHT ORDERS"), "NOT IN 2022 DROUGHT ORDERS")</f>
        <v>Included</v>
      </c>
    </row>
    <row r="109" spans="1:15" x14ac:dyDescent="0.25">
      <c r="A109" t="s">
        <v>625</v>
      </c>
      <c r="B109" t="s">
        <v>62</v>
      </c>
      <c r="C109" t="s">
        <v>804</v>
      </c>
      <c r="D109" t="s">
        <v>805</v>
      </c>
      <c r="E109">
        <v>229</v>
      </c>
      <c r="F109">
        <v>850</v>
      </c>
      <c r="G109" s="2">
        <v>44475</v>
      </c>
      <c r="H109" s="2">
        <v>44475</v>
      </c>
      <c r="I109" t="s">
        <v>616</v>
      </c>
      <c r="J109" t="s">
        <v>587</v>
      </c>
      <c r="K109" t="s">
        <v>628</v>
      </c>
      <c r="L109" t="s">
        <v>806</v>
      </c>
      <c r="M109" t="s">
        <v>807</v>
      </c>
      <c r="N109" t="s">
        <v>587</v>
      </c>
      <c r="O109" s="1" t="str">
        <f>IFERROR(IF(LEFT(VLOOKUP(Warning_Orders[[#This Row],[Water System No.]], _2022_Drought_Orders[CWSID], 1, FALSE), 2)="CA", "Included", "NOT IN 2022 DROUGHT ORDERS"), "NOT IN 2022 DROUGHT ORDERS")</f>
        <v>NOT IN 2022 DROUGHT ORDERS</v>
      </c>
    </row>
    <row r="110" spans="1:15" x14ac:dyDescent="0.25">
      <c r="A110" t="s">
        <v>625</v>
      </c>
      <c r="B110" t="s">
        <v>16</v>
      </c>
      <c r="C110" t="s">
        <v>253</v>
      </c>
      <c r="D110" t="s">
        <v>254</v>
      </c>
      <c r="E110">
        <v>354</v>
      </c>
      <c r="F110">
        <v>1450</v>
      </c>
      <c r="G110" s="2">
        <v>44484</v>
      </c>
      <c r="H110" s="2">
        <v>44476</v>
      </c>
      <c r="I110">
        <v>44455</v>
      </c>
      <c r="J110" t="s">
        <v>587</v>
      </c>
      <c r="K110" t="s">
        <v>642</v>
      </c>
      <c r="L110" t="s">
        <v>808</v>
      </c>
      <c r="M110" t="s">
        <v>809</v>
      </c>
      <c r="N110" t="s">
        <v>587</v>
      </c>
      <c r="O110" s="1" t="str">
        <f>IFERROR(IF(LEFT(VLOOKUP(Warning_Orders[[#This Row],[Water System No.]], _2022_Drought_Orders[CWSID], 1, FALSE), 2)="CA", "Included", "NOT IN 2022 DROUGHT ORDERS"), "NOT IN 2022 DROUGHT ORDERS")</f>
        <v>Included</v>
      </c>
    </row>
    <row r="111" spans="1:15" x14ac:dyDescent="0.25">
      <c r="A111" t="s">
        <v>625</v>
      </c>
      <c r="B111" t="s">
        <v>16</v>
      </c>
      <c r="C111" t="s">
        <v>314</v>
      </c>
      <c r="D111" t="s">
        <v>315</v>
      </c>
      <c r="E111">
        <v>320</v>
      </c>
      <c r="F111">
        <v>2138</v>
      </c>
      <c r="G111" s="2">
        <v>44503</v>
      </c>
      <c r="H111" s="2">
        <v>44509</v>
      </c>
      <c r="I111">
        <v>0</v>
      </c>
      <c r="J111" t="s">
        <v>587</v>
      </c>
      <c r="K111" t="s">
        <v>787</v>
      </c>
      <c r="L111" t="s">
        <v>810</v>
      </c>
      <c r="M111" t="s">
        <v>811</v>
      </c>
      <c r="N111" t="s">
        <v>587</v>
      </c>
      <c r="O111" s="1" t="str">
        <f>IFERROR(IF(LEFT(VLOOKUP(Warning_Orders[[#This Row],[Water System No.]], _2022_Drought_Orders[CWSID], 1, FALSE), 2)="CA", "Included", "NOT IN 2022 DROUGHT ORDERS"), "NOT IN 2022 DROUGHT ORDERS")</f>
        <v>Included</v>
      </c>
    </row>
    <row r="112" spans="1:15" x14ac:dyDescent="0.25">
      <c r="A112" t="s">
        <v>652</v>
      </c>
      <c r="B112" t="s">
        <v>19</v>
      </c>
      <c r="C112" t="s">
        <v>316</v>
      </c>
      <c r="D112" t="s">
        <v>317</v>
      </c>
      <c r="E112">
        <v>22</v>
      </c>
      <c r="F112">
        <v>184</v>
      </c>
      <c r="G112" s="2">
        <v>44531</v>
      </c>
      <c r="H112" s="2">
        <v>44603</v>
      </c>
      <c r="I112" t="s">
        <v>11</v>
      </c>
      <c r="J112" t="s">
        <v>587</v>
      </c>
      <c r="K112" t="s">
        <v>653</v>
      </c>
      <c r="L112" t="s">
        <v>812</v>
      </c>
      <c r="M112" t="s">
        <v>587</v>
      </c>
      <c r="N112" t="s">
        <v>587</v>
      </c>
      <c r="O112" s="1" t="str">
        <f>IFERROR(IF(LEFT(VLOOKUP(Warning_Orders[[#This Row],[Water System No.]], _2022_Drought_Orders[CWSID], 1, FALSE), 2)="CA", "Included", "NOT IN 2022 DROUGHT ORDERS"), "NOT IN 2022 DROUGHT ORDERS")</f>
        <v>Included</v>
      </c>
    </row>
    <row r="113" spans="1:15" x14ac:dyDescent="0.25">
      <c r="A113" t="s">
        <v>625</v>
      </c>
      <c r="B113" t="s">
        <v>153</v>
      </c>
      <c r="C113" t="s">
        <v>491</v>
      </c>
      <c r="D113" t="s">
        <v>492</v>
      </c>
      <c r="E113">
        <v>13</v>
      </c>
      <c r="F113">
        <v>26</v>
      </c>
      <c r="G113" s="2">
        <v>44631</v>
      </c>
      <c r="H113" s="2">
        <v>44662</v>
      </c>
      <c r="I113">
        <v>44636</v>
      </c>
      <c r="J113" t="s">
        <v>813</v>
      </c>
      <c r="K113" t="s">
        <v>633</v>
      </c>
      <c r="L113" t="s">
        <v>814</v>
      </c>
      <c r="M113" t="s">
        <v>587</v>
      </c>
      <c r="N113" t="s">
        <v>587</v>
      </c>
      <c r="O113" s="1" t="str">
        <f>IFERROR(IF(LEFT(VLOOKUP(Warning_Orders[[#This Row],[Water System No.]], _2022_Drought_Orders[CWSID], 1, FALSE), 2)="CA", "Included", "NOT IN 2022 DROUGHT ORDERS"), "NOT IN 2022 DROUGHT ORDERS")</f>
        <v>Included</v>
      </c>
    </row>
    <row r="114" spans="1:15" x14ac:dyDescent="0.25">
      <c r="A114" t="s">
        <v>644</v>
      </c>
      <c r="B114" t="s">
        <v>13</v>
      </c>
      <c r="C114" t="s">
        <v>241</v>
      </c>
      <c r="D114" t="s">
        <v>242</v>
      </c>
      <c r="E114">
        <v>29</v>
      </c>
      <c r="F114">
        <v>45</v>
      </c>
      <c r="G114" s="2">
        <v>44638</v>
      </c>
      <c r="H114" s="2">
        <v>44643</v>
      </c>
      <c r="I114" t="s">
        <v>616</v>
      </c>
      <c r="J114" t="s">
        <v>813</v>
      </c>
      <c r="K114" t="s">
        <v>757</v>
      </c>
      <c r="L114" t="s">
        <v>815</v>
      </c>
      <c r="M114" t="s">
        <v>816</v>
      </c>
      <c r="N114" t="s">
        <v>587</v>
      </c>
      <c r="O114" s="1" t="str">
        <f>IFERROR(IF(LEFT(VLOOKUP(Warning_Orders[[#This Row],[Water System No.]], _2022_Drought_Orders[CWSID], 1, FALSE), 2)="CA", "Included", "NOT IN 2022 DROUGHT ORDERS"), "NOT IN 2022 DROUGHT ORDERS")</f>
        <v>Included</v>
      </c>
    </row>
    <row r="115" spans="1:15" x14ac:dyDescent="0.25">
      <c r="A115" t="s">
        <v>625</v>
      </c>
      <c r="B115" t="s">
        <v>150</v>
      </c>
      <c r="C115" t="s">
        <v>817</v>
      </c>
      <c r="D115" t="s">
        <v>818</v>
      </c>
      <c r="E115">
        <v>3090</v>
      </c>
      <c r="F115">
        <v>13463</v>
      </c>
      <c r="G115" s="2">
        <v>44678</v>
      </c>
      <c r="H115" s="2">
        <v>44698</v>
      </c>
      <c r="I115">
        <v>44678</v>
      </c>
      <c r="J115" t="s">
        <v>813</v>
      </c>
      <c r="K115" t="s">
        <v>787</v>
      </c>
      <c r="L115" t="s">
        <v>819</v>
      </c>
      <c r="M115" t="s">
        <v>820</v>
      </c>
      <c r="N115" t="s">
        <v>587</v>
      </c>
      <c r="O115" s="1" t="str">
        <f>IFERROR(IF(LEFT(VLOOKUP(Warning_Orders[[#This Row],[Water System No.]], _2022_Drought_Orders[CWSID], 1, FALSE), 2)="CA", "Included", "NOT IN 2022 DROUGHT ORDERS"), "NOT IN 2022 DROUGHT ORDERS")</f>
        <v>Included</v>
      </c>
    </row>
    <row r="116" spans="1:15" x14ac:dyDescent="0.25">
      <c r="A116" t="s">
        <v>652</v>
      </c>
      <c r="B116" t="s">
        <v>821</v>
      </c>
      <c r="C116" t="s">
        <v>822</v>
      </c>
      <c r="D116" t="s">
        <v>823</v>
      </c>
      <c r="E116">
        <v>5269</v>
      </c>
      <c r="F116">
        <v>24322</v>
      </c>
      <c r="G116" s="2">
        <v>44683</v>
      </c>
      <c r="I116" t="s">
        <v>616</v>
      </c>
      <c r="J116" t="s">
        <v>813</v>
      </c>
      <c r="K116" t="s">
        <v>653</v>
      </c>
      <c r="L116" t="s">
        <v>824</v>
      </c>
      <c r="M116" t="s">
        <v>587</v>
      </c>
      <c r="N116" t="s">
        <v>587</v>
      </c>
      <c r="O116" s="1" t="str">
        <f>IFERROR(IF(LEFT(VLOOKUP(Warning_Orders[[#This Row],[Water System No.]], _2022_Drought_Orders[CWSID], 1, FALSE), 2)="CA", "Included", "NOT IN 2022 DROUGHT ORDERS"), "NOT IN 2022 DROUGHT ORDERS")</f>
        <v>NOT IN 2022 DROUGHT ORDERS</v>
      </c>
    </row>
    <row r="117" spans="1:15" x14ac:dyDescent="0.25">
      <c r="A117" t="s">
        <v>625</v>
      </c>
      <c r="B117" t="s">
        <v>62</v>
      </c>
      <c r="C117" t="s">
        <v>118</v>
      </c>
      <c r="D117" t="s">
        <v>119</v>
      </c>
      <c r="E117">
        <v>1705</v>
      </c>
      <c r="F117">
        <v>9780</v>
      </c>
      <c r="G117" s="2">
        <v>44683</v>
      </c>
      <c r="H117" s="2">
        <v>44685</v>
      </c>
      <c r="I117">
        <v>44683</v>
      </c>
      <c r="J117" t="s">
        <v>813</v>
      </c>
      <c r="K117" t="s">
        <v>628</v>
      </c>
      <c r="L117" t="s">
        <v>825</v>
      </c>
      <c r="M117" t="s">
        <v>826</v>
      </c>
      <c r="N117" t="s">
        <v>587</v>
      </c>
      <c r="O117" s="1" t="str">
        <f>IFERROR(IF(LEFT(VLOOKUP(Warning_Orders[[#This Row],[Water System No.]], _2022_Drought_Orders[CWSID], 1, FALSE), 2)="CA", "Included", "NOT IN 2022 DROUGHT ORDERS"), "NOT IN 2022 DROUGHT ORDERS")</f>
        <v>Included</v>
      </c>
    </row>
    <row r="118" spans="1:15" x14ac:dyDescent="0.25">
      <c r="A118" t="s">
        <v>644</v>
      </c>
      <c r="B118" t="s">
        <v>30</v>
      </c>
      <c r="C118" t="s">
        <v>247</v>
      </c>
      <c r="D118" t="s">
        <v>248</v>
      </c>
      <c r="E118">
        <v>204</v>
      </c>
      <c r="F118">
        <v>560</v>
      </c>
      <c r="G118" s="2">
        <v>44683</v>
      </c>
      <c r="I118" t="s">
        <v>616</v>
      </c>
      <c r="J118" t="s">
        <v>813</v>
      </c>
      <c r="K118" t="s">
        <v>666</v>
      </c>
      <c r="L118" t="s">
        <v>827</v>
      </c>
      <c r="M118" t="s">
        <v>587</v>
      </c>
      <c r="N118" t="s">
        <v>587</v>
      </c>
      <c r="O118" s="1" t="str">
        <f>IFERROR(IF(LEFT(VLOOKUP(Warning_Orders[[#This Row],[Water System No.]], _2022_Drought_Orders[CWSID], 1, FALSE), 2)="CA", "Included", "NOT IN 2022 DROUGHT ORDERS"), "NOT IN 2022 DROUGHT ORDERS")</f>
        <v>Included</v>
      </c>
    </row>
    <row r="119" spans="1:15" x14ac:dyDescent="0.25">
      <c r="A119" t="s">
        <v>625</v>
      </c>
      <c r="B119" t="s">
        <v>150</v>
      </c>
      <c r="C119" t="s">
        <v>468</v>
      </c>
      <c r="D119" t="s">
        <v>469</v>
      </c>
      <c r="E119">
        <v>90</v>
      </c>
      <c r="F119">
        <v>691</v>
      </c>
      <c r="G119" s="2">
        <v>44756</v>
      </c>
      <c r="I119">
        <v>0</v>
      </c>
      <c r="J119" t="s">
        <v>587</v>
      </c>
      <c r="K119" t="s">
        <v>787</v>
      </c>
      <c r="L119" t="s">
        <v>828</v>
      </c>
      <c r="M119" t="s">
        <v>587</v>
      </c>
      <c r="N119" t="s">
        <v>587</v>
      </c>
      <c r="O119" s="1" t="str">
        <f>IFERROR(IF(LEFT(VLOOKUP(Warning_Orders[[#This Row],[Water System No.]], _2022_Drought_Orders[CWSID], 1, FALSE), 2)="CA", "Included", "NOT IN 2022 DROUGHT ORDERS"), "NOT IN 2022 DROUGHT ORDERS")</f>
        <v>Included</v>
      </c>
    </row>
    <row r="120" spans="1:15" x14ac:dyDescent="0.25">
      <c r="O120" s="1" t="str">
        <f>IFERROR(IF(LEFT(VLOOKUP(Warning_Orders[[#This Row],[Water System No.]], _2022_Drought_Orders[CWSID], 1, FALSE), 2)="CA", "Included", "NOT IN 2022 DROUGHT ORDERS"), "NOT IN 2022 DROUGHT ORDERS")</f>
        <v>NOT IN 2022 DROUGHT ORDERS</v>
      </c>
    </row>
    <row r="121" spans="1:15" x14ac:dyDescent="0.25">
      <c r="D121" t="s">
        <v>829</v>
      </c>
      <c r="E121">
        <v>93131</v>
      </c>
      <c r="F121">
        <v>314341</v>
      </c>
      <c r="K121" t="s">
        <v>587</v>
      </c>
      <c r="O121" s="1" t="str">
        <f>IFERROR(IF(LEFT(VLOOKUP(Warning_Orders[[#This Row],[Water System No.]], _2022_Drought_Orders[CWSID], 1, FALSE), 2)="CA", "Included", "NOT IN 2022 DROUGHT ORDERS"), "NOT IN 2022 DROUGHT ORDERS")</f>
        <v>NOT IN 2022 DROUGHT ORDERS</v>
      </c>
    </row>
    <row r="122" spans="1:15" x14ac:dyDescent="0.25">
      <c r="B122" t="s">
        <v>830</v>
      </c>
      <c r="K122" t="s">
        <v>587</v>
      </c>
      <c r="O122" s="1" t="str">
        <f>IFERROR(IF(LEFT(VLOOKUP(Warning_Orders[[#This Row],[Water System No.]], _2022_Drought_Orders[CWSID], 1, FALSE), 2)="CA", "Included", "NOT IN 2022 DROUGHT ORDERS"), "NOT IN 2022 DROUGHT ORDERS")</f>
        <v>NOT IN 2022 DROUGHT ORDERS</v>
      </c>
    </row>
    <row r="123" spans="1:15" x14ac:dyDescent="0.25">
      <c r="E123" t="s">
        <v>831</v>
      </c>
      <c r="O123" s="1" t="str">
        <f>IFERROR(IF(LEFT(VLOOKUP(Warning_Orders[[#This Row],[Water System No.]], _2022_Drought_Orders[CWSID], 1, FALSE), 2)="CA", "Included", "NOT IN 2022 DROUGHT ORDERS"), "NOT IN 2022 DROUGHT ORDERS")</f>
        <v>NOT IN 2022 DROUGHT ORDERS</v>
      </c>
    </row>
    <row r="124" spans="1:15" x14ac:dyDescent="0.25">
      <c r="O124" s="1" t="str">
        <f>IFERROR(IF(LEFT(VLOOKUP(Warning_Orders[[#This Row],[Water System No.]], _2022_Drought_Orders[CWSID], 1, FALSE), 2)="CA", "Included", "NOT IN 2022 DROUGHT ORDERS"), "NOT IN 2022 DROUGHT ORDERS")</f>
        <v>NOT IN 2022 DROUGHT ORDERS</v>
      </c>
    </row>
    <row r="125" spans="1:15" x14ac:dyDescent="0.25">
      <c r="O125" s="1" t="str">
        <f>IFERROR(IF(LEFT(VLOOKUP(Warning_Orders[[#This Row],[Water System No.]], _2022_Drought_Orders[CWSID], 1, FALSE), 2)="CA", "Included", "NOT IN 2022 DROUGHT ORDERS"), "NOT IN 2022 DROUGHT ORDERS")</f>
        <v>NOT IN 2022 DROUGHT ORDERS</v>
      </c>
    </row>
    <row r="126" spans="1:15" x14ac:dyDescent="0.25">
      <c r="O126" s="1" t="str">
        <f>IFERROR(IF(LEFT(VLOOKUP(Warning_Orders[[#This Row],[Water System No.]], _2022_Drought_Orders[CWSID], 1, FALSE), 2)="CA", "Included", "NOT IN 2022 DROUGHT ORDERS"), "NOT IN 2022 DROUGHT ORDERS")</f>
        <v>NOT IN 2022 DROUGHT ORDERS</v>
      </c>
    </row>
    <row r="127" spans="1:15" x14ac:dyDescent="0.25">
      <c r="O127" s="1" t="str">
        <f>IFERROR(IF(LEFT(VLOOKUP(Warning_Orders[[#This Row],[Water System No.]], _2022_Drought_Orders[CWSID], 1, FALSE), 2)="CA", "Included", "NOT IN 2022 DROUGHT ORDERS"), "NOT IN 2022 DROUGHT ORDERS")</f>
        <v>NOT IN 2022 DROUGHT ORDERS</v>
      </c>
    </row>
    <row r="128" spans="1:15" x14ac:dyDescent="0.25">
      <c r="O128" s="1" t="str">
        <f>IFERROR(IF(LEFT(VLOOKUP(Warning_Orders[[#This Row],[Water System No.]], _2022_Drought_Orders[CWSID], 1, FALSE), 2)="CA", "Included", "NOT IN 2022 DROUGHT ORDERS"), "NOT IN 2022 DROUGHT ORDERS")</f>
        <v>NOT IN 2022 DROUGHT ORDERS</v>
      </c>
    </row>
    <row r="129" spans="15:15" x14ac:dyDescent="0.25">
      <c r="O129" s="1" t="str">
        <f>IFERROR(IF(LEFT(VLOOKUP(Warning_Orders[[#This Row],[Water System No.]], _2022_Drought_Orders[CWSID], 1, FALSE), 2)="CA", "Included", "NOT IN 2022 DROUGHT ORDERS"), "NOT IN 2022 DROUGHT ORDERS")</f>
        <v>NOT IN 2022 DROUGHT ORDERS</v>
      </c>
    </row>
    <row r="130" spans="15:15" x14ac:dyDescent="0.25">
      <c r="O130" s="1" t="str">
        <f>IFERROR(IF(LEFT(VLOOKUP(Warning_Orders[[#This Row],[Water System No.]], _2022_Drought_Orders[CWSID], 1, FALSE), 2)="CA", "Included", "NOT IN 2022 DROUGHT ORDERS"), "NOT IN 2022 DROUGHT ORDERS")</f>
        <v>NOT IN 2022 DROUGHT ORDERS</v>
      </c>
    </row>
    <row r="131" spans="15:15" x14ac:dyDescent="0.25">
      <c r="O131" s="1" t="str">
        <f>IFERROR(IF(LEFT(VLOOKUP(Warning_Orders[[#This Row],[Water System No.]], _2022_Drought_Orders[CWSID], 1, FALSE), 2)="CA", "Included", "NOT IN 2022 DROUGHT ORDERS"), "NOT IN 2022 DROUGHT ORDERS")</f>
        <v>NOT IN 2022 DROUGHT ORDERS</v>
      </c>
    </row>
    <row r="132" spans="15:15" x14ac:dyDescent="0.25">
      <c r="O132" s="1" t="str">
        <f>IFERROR(IF(LEFT(VLOOKUP(Warning_Orders[[#This Row],[Water System No.]], _2022_Drought_Orders[CWSID], 1, FALSE), 2)="CA", "Included", "NOT IN 2022 DROUGHT ORDERS"), "NOT IN 2022 DROUGHT ORDERS")</f>
        <v>NOT IN 2022 DROUGHT ORDERS</v>
      </c>
    </row>
    <row r="133" spans="15:15" x14ac:dyDescent="0.25">
      <c r="O133" s="1" t="str">
        <f>IFERROR(IF(LEFT(VLOOKUP(Warning_Orders[[#This Row],[Water System No.]], _2022_Drought_Orders[CWSID], 1, FALSE), 2)="CA", "Included", "NOT IN 2022 DROUGHT ORDERS"), "NOT IN 2022 DROUGHT ORDERS")</f>
        <v>NOT IN 2022 DROUGHT ORDERS</v>
      </c>
    </row>
    <row r="134" spans="15:15" x14ac:dyDescent="0.25">
      <c r="O134" s="1" t="str">
        <f>IFERROR(IF(LEFT(VLOOKUP(Warning_Orders[[#This Row],[Water System No.]], _2022_Drought_Orders[CWSID], 1, FALSE), 2)="CA", "Included", "NOT IN 2022 DROUGHT ORDERS"), "NOT IN 2022 DROUGHT ORDERS")</f>
        <v>NOT IN 2022 DROUGHT ORDERS</v>
      </c>
    </row>
    <row r="135" spans="15:15" x14ac:dyDescent="0.25">
      <c r="O135" s="1" t="str">
        <f>IFERROR(IF(LEFT(VLOOKUP(Warning_Orders[[#This Row],[Water System No.]], _2022_Drought_Orders[CWSID], 1, FALSE), 2)="CA", "Included", "NOT IN 2022 DROUGHT ORDERS"), "NOT IN 2022 DROUGHT ORDERS")</f>
        <v>NOT IN 2022 DROUGHT ORDERS</v>
      </c>
    </row>
    <row r="136" spans="15:15" x14ac:dyDescent="0.25">
      <c r="O136" s="1" t="str">
        <f>IFERROR(IF(LEFT(VLOOKUP(Warning_Orders[[#This Row],[Water System No.]], _2022_Drought_Orders[CWSID], 1, FALSE), 2)="CA", "Included", "NOT IN 2022 DROUGHT ORDERS"), "NOT IN 2022 DROUGHT ORDERS")</f>
        <v>NOT IN 2022 DROUGHT ORDERS</v>
      </c>
    </row>
    <row r="137" spans="15:15" x14ac:dyDescent="0.25">
      <c r="O137" s="1" t="str">
        <f>IFERROR(IF(LEFT(VLOOKUP(Warning_Orders[[#This Row],[Water System No.]], _2022_Drought_Orders[CWSID], 1, FALSE), 2)="CA", "Included", "NOT IN 2022 DROUGHT ORDERS"), "NOT IN 2022 DROUGHT ORDERS")</f>
        <v>NOT IN 2022 DROUGHT ORDERS</v>
      </c>
    </row>
    <row r="138" spans="15:15" x14ac:dyDescent="0.25">
      <c r="O138" s="1" t="str">
        <f>IFERROR(IF(LEFT(VLOOKUP(Warning_Orders[[#This Row],[Water System No.]], _2022_Drought_Orders[CWSID], 1, FALSE), 2)="CA", "Included", "NOT IN 2022 DROUGHT ORDERS"), "NOT IN 2022 DROUGHT ORDERS")</f>
        <v>NOT IN 2022 DROUGHT ORDERS</v>
      </c>
    </row>
    <row r="139" spans="15:15" x14ac:dyDescent="0.25">
      <c r="O139" s="1" t="str">
        <f>IFERROR(IF(LEFT(VLOOKUP(Warning_Orders[[#This Row],[Water System No.]], _2022_Drought_Orders[CWSID], 1, FALSE), 2)="CA", "Included", "NOT IN 2022 DROUGHT ORDERS"), "NOT IN 2022 DROUGHT ORDERS")</f>
        <v>NOT IN 2022 DROUGHT ORDERS</v>
      </c>
    </row>
    <row r="140" spans="15:15" x14ac:dyDescent="0.25">
      <c r="O140" s="1" t="str">
        <f>IFERROR(IF(LEFT(VLOOKUP(Warning_Orders[[#This Row],[Water System No.]], _2022_Drought_Orders[CWSID], 1, FALSE), 2)="CA", "Included", "NOT IN 2022 DROUGHT ORDERS"), "NOT IN 2022 DROUGHT ORDERS")</f>
        <v>NOT IN 2022 DROUGHT ORDERS</v>
      </c>
    </row>
    <row r="141" spans="15:15" x14ac:dyDescent="0.25">
      <c r="O141" s="1" t="str">
        <f>IFERROR(IF(LEFT(VLOOKUP(Warning_Orders[[#This Row],[Water System No.]], _2022_Drought_Orders[CWSID], 1, FALSE), 2)="CA", "Included", "NOT IN 2022 DROUGHT ORDERS"), "NOT IN 2022 DROUGHT ORDERS")</f>
        <v>NOT IN 2022 DROUGHT ORDERS</v>
      </c>
    </row>
    <row r="142" spans="15:15" x14ac:dyDescent="0.25">
      <c r="O142" s="1" t="str">
        <f>IFERROR(IF(LEFT(VLOOKUP(Warning_Orders[[#This Row],[Water System No.]], _2022_Drought_Orders[CWSID], 1, FALSE), 2)="CA", "Included", "NOT IN 2022 DROUGHT ORDERS"), "NOT IN 2022 DROUGHT ORDERS")</f>
        <v>NOT IN 2022 DROUGHT ORDERS</v>
      </c>
    </row>
    <row r="143" spans="15:15" x14ac:dyDescent="0.25">
      <c r="O143" s="1" t="str">
        <f>IFERROR(IF(LEFT(VLOOKUP(Warning_Orders[[#This Row],[Water System No.]], _2022_Drought_Orders[CWSID], 1, FALSE), 2)="CA", "Included", "NOT IN 2022 DROUGHT ORDERS"), "NOT IN 2022 DROUGHT ORDERS")</f>
        <v>NOT IN 2022 DROUGHT ORDERS</v>
      </c>
    </row>
    <row r="144" spans="15:15" x14ac:dyDescent="0.25">
      <c r="O144" s="1" t="str">
        <f>IFERROR(IF(LEFT(VLOOKUP(Warning_Orders[[#This Row],[Water System No.]], _2022_Drought_Orders[CWSID], 1, FALSE), 2)="CA", "Included", "NOT IN 2022 DROUGHT ORDERS"), "NOT IN 2022 DROUGHT ORDERS")</f>
        <v>NOT IN 2022 DROUGHT ORDERS</v>
      </c>
    </row>
    <row r="145" spans="15:15" x14ac:dyDescent="0.25">
      <c r="O145" s="1" t="str">
        <f>IFERROR(IF(LEFT(VLOOKUP(Warning_Orders[[#This Row],[Water System No.]], _2022_Drought_Orders[CWSID], 1, FALSE), 2)="CA", "Included", "NOT IN 2022 DROUGHT ORDERS"), "NOT IN 2022 DROUGHT ORDERS")</f>
        <v>NOT IN 2022 DROUGHT ORDERS</v>
      </c>
    </row>
    <row r="146" spans="15:15" x14ac:dyDescent="0.25">
      <c r="O146" s="1" t="str">
        <f>IFERROR(IF(LEFT(VLOOKUP(Warning_Orders[[#This Row],[Water System No.]], _2022_Drought_Orders[CWSID], 1, FALSE), 2)="CA", "Included", "NOT IN 2022 DROUGHT ORDERS"), "NOT IN 2022 DROUGHT ORDERS")</f>
        <v>NOT IN 2022 DROUGHT ORDERS</v>
      </c>
    </row>
    <row r="147" spans="15:15" x14ac:dyDescent="0.25">
      <c r="O147" s="1" t="str">
        <f>IFERROR(IF(LEFT(VLOOKUP(Warning_Orders[[#This Row],[Water System No.]], _2022_Drought_Orders[CWSID], 1, FALSE), 2)="CA", "Included", "NOT IN 2022 DROUGHT ORDERS"), "NOT IN 2022 DROUGHT ORDERS")</f>
        <v>NOT IN 2022 DROUGHT ORDERS</v>
      </c>
    </row>
    <row r="148" spans="15:15" x14ac:dyDescent="0.25">
      <c r="O148" s="1" t="str">
        <f>IFERROR(IF(LEFT(VLOOKUP(Warning_Orders[[#This Row],[Water System No.]], _2022_Drought_Orders[CWSID], 1, FALSE), 2)="CA", "Included", "NOT IN 2022 DROUGHT ORDERS"), "NOT IN 2022 DROUGHT ORDERS")</f>
        <v>NOT IN 2022 DROUGHT ORDERS</v>
      </c>
    </row>
    <row r="149" spans="15:15" x14ac:dyDescent="0.25">
      <c r="O149" s="1" t="str">
        <f>IFERROR(IF(LEFT(VLOOKUP(Warning_Orders[[#This Row],[Water System No.]], _2022_Drought_Orders[CWSID], 1, FALSE), 2)="CA", "Included", "NOT IN 2022 DROUGHT ORDERS"), "NOT IN 2022 DROUGHT ORDERS")</f>
        <v>NOT IN 2022 DROUGHT ORDERS</v>
      </c>
    </row>
    <row r="150" spans="15:15" x14ac:dyDescent="0.25">
      <c r="O150" s="1" t="str">
        <f>IFERROR(IF(LEFT(VLOOKUP(Warning_Orders[[#This Row],[Water System No.]], _2022_Drought_Orders[CWSID], 1, FALSE), 2)="CA", "Included", "NOT IN 2022 DROUGHT ORDERS"), "NOT IN 2022 DROUGHT ORDERS")</f>
        <v>NOT IN 2022 DROUGHT ORDERS</v>
      </c>
    </row>
    <row r="151" spans="15:15" x14ac:dyDescent="0.25">
      <c r="O151" s="1" t="str">
        <f>IFERROR(IF(LEFT(VLOOKUP(Warning_Orders[[#This Row],[Water System No.]], _2022_Drought_Orders[CWSID], 1, FALSE), 2)="CA", "Included", "NOT IN 2022 DROUGHT ORDERS"), "NOT IN 2022 DROUGHT ORDERS")</f>
        <v>NOT IN 2022 DROUGHT ORDERS</v>
      </c>
    </row>
    <row r="152" spans="15:15" x14ac:dyDescent="0.25">
      <c r="O152" s="1" t="str">
        <f>IFERROR(IF(LEFT(VLOOKUP(Warning_Orders[[#This Row],[Water System No.]], _2022_Drought_Orders[CWSID], 1, FALSE), 2)="CA", "Included", "NOT IN 2022 DROUGHT ORDERS"), "NOT IN 2022 DROUGHT ORDERS")</f>
        <v>NOT IN 2022 DROUGHT ORDERS</v>
      </c>
    </row>
    <row r="153" spans="15:15" x14ac:dyDescent="0.25">
      <c r="O153" s="1" t="str">
        <f>IFERROR(IF(LEFT(VLOOKUP(Warning_Orders[[#This Row],[Water System No.]], _2022_Drought_Orders[CWSID], 1, FALSE), 2)="CA", "Included", "NOT IN 2022 DROUGHT ORDERS"), "NOT IN 2022 DROUGHT ORDERS")</f>
        <v>NOT IN 2022 DROUGHT ORDERS</v>
      </c>
    </row>
    <row r="154" spans="15:15" x14ac:dyDescent="0.25">
      <c r="O154" s="1" t="str">
        <f>IFERROR(IF(LEFT(VLOOKUP(Warning_Orders[[#This Row],[Water System No.]], _2022_Drought_Orders[CWSID], 1, FALSE), 2)="CA", "Included", "NOT IN 2022 DROUGHT ORDERS"), "NOT IN 2022 DROUGHT ORDERS")</f>
        <v>NOT IN 2022 DROUGHT ORDERS</v>
      </c>
    </row>
    <row r="155" spans="15:15" x14ac:dyDescent="0.25">
      <c r="O155" s="1" t="str">
        <f>IFERROR(IF(LEFT(VLOOKUP(Warning_Orders[[#This Row],[Water System No.]], _2022_Drought_Orders[CWSID], 1, FALSE), 2)="CA", "Included", "NOT IN 2022 DROUGHT ORDERS"), "NOT IN 2022 DROUGHT ORDERS")</f>
        <v>NOT IN 2022 DROUGHT ORDERS</v>
      </c>
    </row>
    <row r="156" spans="15:15" x14ac:dyDescent="0.25">
      <c r="O156" s="1" t="str">
        <f>IFERROR(IF(LEFT(VLOOKUP(Warning_Orders[[#This Row],[Water System No.]], _2022_Drought_Orders[CWSID], 1, FALSE), 2)="CA", "Included", "NOT IN 2022 DROUGHT ORDERS"), "NOT IN 2022 DROUGHT ORDERS")</f>
        <v>NOT IN 2022 DROUGHT ORDERS</v>
      </c>
    </row>
    <row r="157" spans="15:15" x14ac:dyDescent="0.25">
      <c r="O157" s="1" t="str">
        <f>IFERROR(IF(LEFT(VLOOKUP(Warning_Orders[[#This Row],[Water System No.]], _2022_Drought_Orders[CWSID], 1, FALSE), 2)="CA", "Included", "NOT IN 2022 DROUGHT ORDERS"), "NOT IN 2022 DROUGHT ORDERS")</f>
        <v>NOT IN 2022 DROUGHT ORDERS</v>
      </c>
    </row>
    <row r="158" spans="15:15" x14ac:dyDescent="0.25">
      <c r="O158" s="1" t="str">
        <f>IFERROR(IF(LEFT(VLOOKUP(Warning_Orders[[#This Row],[Water System No.]], _2022_Drought_Orders[CWSID], 1, FALSE), 2)="CA", "Included", "NOT IN 2022 DROUGHT ORDERS"), "NOT IN 2022 DROUGHT ORDERS")</f>
        <v>NOT IN 2022 DROUGHT ORDERS</v>
      </c>
    </row>
    <row r="159" spans="15:15" x14ac:dyDescent="0.25">
      <c r="O159" s="1" t="str">
        <f>IFERROR(IF(LEFT(VLOOKUP(Warning_Orders[[#This Row],[Water System No.]], _2022_Drought_Orders[CWSID], 1, FALSE), 2)="CA", "Included", "NOT IN 2022 DROUGHT ORDERS"), "NOT IN 2022 DROUGHT ORDERS")</f>
        <v>NOT IN 2022 DROUGHT ORDERS</v>
      </c>
    </row>
    <row r="160" spans="15:15" x14ac:dyDescent="0.25">
      <c r="O160" s="1" t="str">
        <f>IFERROR(IF(LEFT(VLOOKUP(Warning_Orders[[#This Row],[Water System No.]], _2022_Drought_Orders[CWSID], 1, FALSE), 2)="CA", "Included", "NOT IN 2022 DROUGHT ORDERS"), "NOT IN 2022 DROUGHT ORDERS")</f>
        <v>NOT IN 2022 DROUGHT ORDERS</v>
      </c>
    </row>
    <row r="161" spans="15:15" x14ac:dyDescent="0.25">
      <c r="O161" s="1" t="str">
        <f>IFERROR(IF(LEFT(VLOOKUP(Warning_Orders[[#This Row],[Water System No.]], _2022_Drought_Orders[CWSID], 1, FALSE), 2)="CA", "Included", "NOT IN 2022 DROUGHT ORDERS"), "NOT IN 2022 DROUGHT ORDERS")</f>
        <v>NOT IN 2022 DROUGHT ORDERS</v>
      </c>
    </row>
    <row r="162" spans="15:15" x14ac:dyDescent="0.25">
      <c r="O162" s="1" t="str">
        <f>IFERROR(IF(LEFT(VLOOKUP(Warning_Orders[[#This Row],[Water System No.]], _2022_Drought_Orders[CWSID], 1, FALSE), 2)="CA", "Included", "NOT IN 2022 DROUGHT ORDERS"), "NOT IN 2022 DROUGHT ORDERS")</f>
        <v>NOT IN 2022 DROUGHT ORDERS</v>
      </c>
    </row>
    <row r="163" spans="15:15" x14ac:dyDescent="0.25">
      <c r="O163" s="1" t="str">
        <f>IFERROR(IF(LEFT(VLOOKUP(Warning_Orders[[#This Row],[Water System No.]], _2022_Drought_Orders[CWSID], 1, FALSE), 2)="CA", "Included", "NOT IN 2022 DROUGHT ORDERS"), "NOT IN 2022 DROUGHT ORDERS")</f>
        <v>NOT IN 2022 DROUGHT ORDERS</v>
      </c>
    </row>
    <row r="164" spans="15:15" x14ac:dyDescent="0.25">
      <c r="O164" s="1" t="str">
        <f>IFERROR(IF(LEFT(VLOOKUP(Warning_Orders[[#This Row],[Water System No.]], _2022_Drought_Orders[CWSID], 1, FALSE), 2)="CA", "Included", "NOT IN 2022 DROUGHT ORDERS"), "NOT IN 2022 DROUGHT ORDERS")</f>
        <v>NOT IN 2022 DROUGHT ORDERS</v>
      </c>
    </row>
    <row r="165" spans="15:15" x14ac:dyDescent="0.25">
      <c r="O165" s="1" t="str">
        <f>IFERROR(IF(LEFT(VLOOKUP(Warning_Orders[[#This Row],[Water System No.]], _2022_Drought_Orders[CWSID], 1, FALSE), 2)="CA", "Included", "NOT IN 2022 DROUGHT ORDERS"), "NOT IN 2022 DROUGHT ORDERS")</f>
        <v>NOT IN 2022 DROUGHT ORDERS</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C1711F1C4F364CB00C03ACCFABD865" ma:contentTypeVersion="8" ma:contentTypeDescription="Create a new document." ma:contentTypeScope="" ma:versionID="5d8e079fd6ee0d227950af90d2bb52cc">
  <xsd:schema xmlns:xsd="http://www.w3.org/2001/XMLSchema" xmlns:xs="http://www.w3.org/2001/XMLSchema" xmlns:p="http://schemas.microsoft.com/office/2006/metadata/properties" xmlns:ns2="16033a8d-a604-4f74-a4b7-ec3a29c17b19" xmlns:ns3="6a3d0ebb-5f49-4bb6-b958-6e9bc1f48362" targetNamespace="http://schemas.microsoft.com/office/2006/metadata/properties" ma:root="true" ma:fieldsID="9c7e07407a2dcca347232d18bc0fd828" ns2:_="" ns3:_="">
    <xsd:import namespace="16033a8d-a604-4f74-a4b7-ec3a29c17b19"/>
    <xsd:import namespace="6a3d0ebb-5f49-4bb6-b958-6e9bc1f483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033a8d-a604-4f74-a4b7-ec3a29c17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3d0ebb-5f49-4bb6-b958-6e9bc1f483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d 7 a 0 7 a 1 d - 6 9 c c - 4 d 7 5 - 8 2 9 4 - 8 e b 1 5 9 7 b 8 e 9 7 "   x m l n s = " h t t p : / / s c h e m a s . m i c r o s o f t . c o m / D a t a M a s h u p " > A A A A A G c K A A B Q S w M E F A A C A A g A 4 G 4 0 V W / 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4 G 4 0 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u N F U l A C K 8 Y Q c A A F M j A A A T A B w A R m 9 y b X V s Y X M v U 2 V j d G l v b j E u b S C i G A A o o B Q A A A A A A A A A A A A A A A A A A A A A A A A A A A D t W m 1 P G z k Q / l 6 p / 2 G 0 / Z J I a Y 5 Q C v R 6 3 C l N o E X H m w g t u j Y V M r s m 8 b G x I 9 s L 5 F D / + 4 3 t 3 e y b N 6 W 9 O 6 k 6 U a l i 8 Y w 9 7 + P H N o q G m g k O I / e z 9 / r p k 6 d P 1 J R I G s G z Y H 1 t f R 2 G U i S T q Y Z j G V G p A t i B m O q n T w D / j U Q i Q 4 o j u 3 c h j b v n Q l 5 f C n H d 2 m M x 7 Q 4 E 1 5 R r 1 Q o G P 4 / f K 5 w 7 p n 8 l n E 3 I + J j T o W Q 3 d P k B z + G c a C r h j S A y U u N M 5 s h p M h R h M j N r j U c a 2 W 5 Z R M d D o s m S 7 5 S q u e C K w p 4 k M 3 q L e q w g w R 7 j J E a 7 y J W G X v c u V n d B u w M 8 i e M O a J n Q d s e Z h 1 O T W K u L 0 Z R S j V Y 6 c + 8 / 7 W s 6 2 w l S a t D 5 n f F o J 7 B M w e c v n 4 x i n 9 M V n g U n U s y E R h v e U Z L 5 7 4 x c o n 9 S S j r e K g n r w K e U 3 I / j U U h i I t W O U e 1 z e 7 n y Y E r 4 B B c + W 8 x p L 1 / 2 T B K u r o S c D U S c z L i h q p Z H j 8 7 9 P Z o w S W K i G Z / 0 J 5 S H i w D t R 3 7 Q 9 E 5 / 6 c B 9 M D g f 7 Q 9 r o z Z U o 4 V C N x y h T 2 v 0 z P X I F 0 7 B h C x B e b D P 9 e Z G 1 y i U r w L H i S Y T + q w V X 7 W z a R + Y M E o J X p / z R m g d G y N I Y n 6 k S 0 j 4 S K V I w 1 O f N E i k J i w 2 C Y S J S m d z m / E n V D O / k N 3 + K f S 2 u m s b d V K m 4 l 7 C I 5 S P T v 0 T C 6 e Z b / d u T i V D 1 9 K o z j S i 8 o Z h + W C h c F d + H i + d i H n S 5 I 2 0 / I 6 S 2 S W V W R S 4 / a 1 I H 5 A 5 C Z l e r H J s l f V Q S K K F Z M n M 4 0 + J j s O c j B d w f E N l Z O o I n f E W b e b R r S t j o p h H y m D Y f 3 u B + X m 9 M k g e 7 U I h 6 U V v a 2 1 9 B e 3 l C t p m I 2 2 7 1 7 z m d u / F C p o n P Z Y 0 j y 6 Y V d h O 1 5 b t 9 J S p a 7 A T P O v 0 9 3 Z P o R + G V C l 2 y W I T k Y y 1 G u S T 8 5 P p Q p l 4 9 K N I 4 o Q D o h / E J v j E w z f A A E j s j h 8 w v n S B u Z l w z a i q 1 f g R l t B D e f u Y 3 N j j 3 5 4 3 l m j K M W r m S P M j K 3 o 1 t R V V l v P u / c A T F B z d v k h V d Z p m E w l f F D g E U d p L O d b T v L w y i s 3 w C 1 d 6 F 3 M i d a / K g f t N q B P c v k 5 F e F 3 T 1 c 6 3 u e c Z f 7 H h H 3 / p H 9 7 0 D 2 9 t v 6 o R 0 D d U Y p D q b s J 9 A x X S V G l P Q W C j u y Q u E X 2 5 l V P h T R J e U 1 8 C Z n m / P 8 M W o 6 G P q R K y O c a y H s d D w Z l p P n z i Q A e 0 G A / j J D I D n s 4 K X G h Q N M Y e i r 9 c L m A m I h q 3 a 8 v u U T p A S j V O i F 1 w b Y 8 a p 5 Q o z H I t A E s G h E Q 8 M B M 3 9 e 1 u I G Y W n A C 7 g i B w 2 R L U p V v Q U T V N w Q F T G m 6 Z n h o p d k d S q F o E V i 2 V b g q V / R W n S B b q 3 z J K L C a m s l 3 o Y + y v 4 H T 3 0 Q e E G 3 + V b S k y p P 6 A t e 5 L q 8 h a t 5 5 f d Z 6 t B o O t e d S x K y h m y q r 1 H z 6 3 L v d k S h D t 9 R r G 6 x V 3 S H i C w k y M M d Q V r i x J s h g X x 7 / 4 s d h X o V g Z u D 3 i s E c c 9 o j D H n H Y I w 7 z 4 L D i k o 9 A 7 H 8 K x K q o 4 h G J / Q + Q W A E c O Q M j s P E A h 4 U K 9 2 A j m z D p c A U e I T r y g a M l H v J A o C b U U 8 C F B S g Y D H E B E 2 + b d e 6 3 U 6 p C Z n B F U D B i j 8 U o C d U 6 F b c 1 5 c 1 Y q 8 n Q D l C C i r Q + p Q p 8 h l 9 + B e z b g U n k d H C 9 P J g r Z c f N z W Q 7 V 8 U S D F p x S Y r h c a J y r Z D D D b W q i h v f J U q L W a Y W V k q u 2 A 4 E f + C + A a g / h 2 c R a t E y V 8 A d 2 O r A + s s 2 0 B j 5 8 h n r K 2 Z s d 6 C X z S j a U 0 w L j h G L 6 g n h C H l C N N p r o P P S m m B f q Y S C E R W U s 0 + Y 8 v Y L s q R c U l W l / z z 7 C j p / b y 7 2 G p O x a v c y E c s r m y B W M i x L Z I / H D C F 3 W E U T 9 N d K G 5 q r 0 O e 1 L + 2 n T x h v 0 q n 8 U n F O J M 9 b e f p I 8 Y O 8 U Q z P l 5 s l 7 u 3 h t d F z N J e U R M r c 9 X s f I F K j y 2 a 5 t 4 G g 9 h J R M X 7 1 g 4 S 3 S d W S K A + x V 4 W O 2 W s N h 0 X Y 2 f d G 4 f t F 4 X u 9 8 N 0 r f K / l 3 6 / y z + 3 8 c y v / 3 M w / C y I L E g s C i / I C z 0 Z 0 J u b V N n 7 N 5 k 0 N H D X u t b / 9 P c c j 7 i G v O g 8 u P c + D D u 4 f B k 7 M h T T 9 C h i e D A 7 w u L N / 9 P b d 8 f v R b v D d X b G s U s c c m c P 0 / L q E Q D 8 d n P S X P R F c U 4 Q j 0 a 2 P p Z 3 S f + w u H 7 R d A y F 2 A 0 D 0 p 9 P y M R Q H S J l t o F H W Q J d l x s j E n K I 1 n Q h p e / Y x h y H T F s i 4 7 M A z k i W g z + x R K d g d H L o k z 1 d P T / Q l v 8 1 j Y q D u r p R C l r x m C X Y Y T z c J b e r B u G e V J F U 2 q 9 L y v a + u X 9 b G r l 5 S P R V Q b q Q V G e V O m j X o H + W d 1 / W d M Y Y J k 0 W B u I L + f B 4 j R n Y A d N y X 4 d S I W M a e h l N u I H S h E p x L D v H c C o d U Y m a Y N F j x 8 L v 0 Q l P H X e 5 i / 8 7 b b 1 X e t z 7 / f t / r r 6 m t 5 x a B Z M j d 1 J G 7 + E h L t X S j l d 8 j D M B 7 3 4 j j Z 0 z H d c L 5 q H F C e g t S P 8 r Z u x a T B f C R z T 0 z d 2 c Y z v o 0 N + 5 Z L y X U D / o Z 5 Y V P B + L + O o J N u E n a 2 H e B 4 O X y i P G x 1 W W O s j / I c F x e t 1 V 4 / D 4 v M 9 X I D 7 w l r 9 x z / 8 O j X D m t P O s O E 1 v a p i M v F z U b D O O h b j x g e d q n 7 Z C 1 5 m l H W 1 5 p n Q D w f 9 B J O W U 2 5 Q z 9 4 l H c 2 0 + d 0 N d / A 1 B L A Q I t A B Q A A g A I A O B u N F V v / H M r p A A A A P Y A A A A S A A A A A A A A A A A A A A A A A A A A A A B D b 2 5 m a W c v U G F j a 2 F n Z S 5 4 b W x Q S w E C L Q A U A A I A C A D g b j R V D 8 r p q 6 Q A A A D p A A A A E w A A A A A A A A A A A A A A A A D w A A A A W 0 N v b n R l b n R f V H l w Z X N d L n h t b F B L A Q I t A B Q A A g A I A O B u N F U l A C K 8 Y Q c A A F M j A A A T A A A A A A A A A A A A A A A A A O E B A A B G b 3 J t d W x h c y 9 T Z W N 0 a W 9 u M S 5 t U E s F B g A A A A A D A A M A w g A A A I 8 J 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g v A A A A A A A A V i 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d h c m 5 p b m c l M j B P c m R l c n 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M Y X N 0 V X B k Y X R l Z C I g V m F s d W U 9 I m Q y M D I y L T A 5 L T I w V D I w O j U z O j A 3 L j E y O T E 5 M T V a I i A v P j x F b n R y e S B U e X B l P S J G a W x s Q 2 9 s d W 1 u V H l w Z X M i I F Z h b H V l P S J z Q U F B Q U F B Q U F B Q U F B Q U F B Q U F B Q T 0 i I C 8 + P E V u d H J 5 I F R 5 c G U 9 I k Z p b G x D b 2 x 1 b W 5 O Y W 1 l c y I g V m F s d W U 9 I n N b J n F 1 b 3 Q 7 U 2 V j d G l v b i Z x d W 9 0 O y w m c X V v d D t E a X N 0 c m l j d C 9 M U E E m c X V v d D s s J n F 1 b 3 Q 7 V 2 F 0 Z X I g U 3 l z d G V t I E 5 v L i Z x d W 9 0 O y w m c X V v d D t X Y X R l c i B T e X N 0 Z W 0 g T m F t Z S Z x d W 9 0 O y w m c X V v d D t T Z X J 2 a W N l I E N v b m 5 l Y 3 R p b 2 5 z J n F 1 b 3 Q 7 L C Z x d W 9 0 O 1 B v c H V s Y X R p b 2 4 m c X V v d D s s J n F 1 b 3 Q 7 R G F 0 Z S B h Z G R l Z C B 0 b y B 0 c m F j a 2 l u Z y Z x d W 9 0 O y w m c X V v d D t P c m R l c i B p c 3 N 1 Z S B k Y X R l J n F 1 b 3 Q 7 L C Z x d W 9 0 O 0 R y b 3 V n a H Q g V H J p Y W d l I E N h d G V n b 3 J 5 J n F 1 b 3 Q 7 L C Z x d W 9 0 O 0 9 u I E R p d C B M a X N 0 J n F 1 b 3 Q 7 L C Z x d W 9 0 O 0 N v d W 5 0 e S Z x d W 9 0 O y w m c X V v d D t O b 3 R l c y Z x d W 9 0 O y w m c X V v d D t F Q 0 0 g T 3 J k Z X I m c X V v d D s s J n F 1 b 3 Q 7 T 3 J k Z X I g T n V t Y m V y J n F 1 b 3 Q 7 X S I g L z 4 8 R W 5 0 c n k g V H l w Z T 0 i R m l s b F R h c m d l d C I g V m F s d W U 9 I n N X Y X J u a W 5 n X 0 9 y Z G V y c y I g L z 4 8 R W 5 0 c n k g V H l w Z T 0 i R m l s b G V k Q 2 9 t c G x l d G V S Z X N 1 b H R U b 1 d v c m t z a G V l d C I g V m F s d W U 9 I m w x I i A v P j x F b n R y e S B U e X B l P S J R d W V y e U l E I i B W Y W x 1 Z T 0 i c z A 0 Y 2 I 3 N D U 1 L T c w M W E t N G R k N C 0 4 O T g z L T U y M D g 1 Y 2 R k Y 2 Q 0 O C I g L z 4 8 R W 5 0 c n k g V H l w Z T 0 i R m l s b E V y c m 9 y Q 2 9 1 b n Q i I F Z h b H V l P S J s M C I g L z 4 8 R W 5 0 c n k g V H l w Z T 0 i R m l s b F N 0 Y X R 1 c y I g V m F s d W U 9 I n N D b 2 1 w b G V 0 Z S I g L z 4 8 R W 5 0 c n k g V H l w Z T 0 i R m l s b E V y c m 9 y Q 2 9 k Z S I g V m F s d W U 9 I n N V b m t u b 3 d u I i A v P j x F b n R y e S B U e X B l P S J G a W x s Q 2 9 1 b n Q i I F Z h b H V l P S J s M T Y 0 I i A v P j x F b n R y e S B U e X B l P S J S Z W x h d G l v b n N o a X B J b m Z v Q 2 9 u d G F p b m V y I i B W Y W x 1 Z T 0 i c 3 s m c X V v d D t j b 2 x 1 b W 5 D b 3 V u d C Z x d W 9 0 O z o x N C w m c X V v d D t r Z X l D b 2 x 1 b W 5 O Y W 1 l c y Z x d W 9 0 O z p b X S w m c X V v d D t x d W V y e V J l b G F 0 a W 9 u c 2 h p c H M m c X V v d D s 6 W 1 0 s J n F 1 b 3 Q 7 Y 2 9 s d W 1 u S W R l b n R p d G l l c y Z x d W 9 0 O z p b J n F 1 b 3 Q 7 U 2 V j d G l v b j E v V 2 F y b m l u Z y B P c m R l c n M v Q X V 0 b 1 J l b W 9 2 Z W R D b 2 x 1 b W 5 z M S 5 7 U 2 V j d G l v b i w w f S Z x d W 9 0 O y w m c X V v d D t T Z W N 0 a W 9 u M S 9 X Y X J u a W 5 n I E 9 y Z G V y c y 9 B d X R v U m V t b 3 Z l Z E N v b H V t b n M x L n t E a X N 0 c m l j d C 9 M U E E s M X 0 m c X V v d D s s J n F 1 b 3 Q 7 U 2 V j d G l v b j E v V 2 F y b m l u Z y B P c m R l c n M v Q X V 0 b 1 J l b W 9 2 Z W R D b 2 x 1 b W 5 z M S 5 7 V 2 F 0 Z X I g U 3 l z d G V t I E 5 v L i w y f S Z x d W 9 0 O y w m c X V v d D t T Z W N 0 a W 9 u M S 9 X Y X J u a W 5 n I E 9 y Z G V y c y 9 B d X R v U m V t b 3 Z l Z E N v b H V t b n M x L n t X Y X R l c i B T e X N 0 Z W 0 g T m F t Z S w z f S Z x d W 9 0 O y w m c X V v d D t T Z W N 0 a W 9 u M S 9 X Y X J u a W 5 n I E 9 y Z G V y c y 9 B d X R v U m V t b 3 Z l Z E N v b H V t b n M x L n t T Z X J 2 a W N l I E N v b m 5 l Y 3 R p b 2 5 z L D R 9 J n F 1 b 3 Q 7 L C Z x d W 9 0 O 1 N l Y 3 R p b 2 4 x L 1 d h c m 5 p b m c g T 3 J k Z X J z L 0 F 1 d G 9 S Z W 1 v d m V k Q 2 9 s d W 1 u c z E u e 1 B v c H V s Y X R p b 2 4 s N X 0 m c X V v d D s s J n F 1 b 3 Q 7 U 2 V j d G l v b j E v V 2 F y b m l u Z y B P c m R l c n M v Q X V 0 b 1 J l b W 9 2 Z W R D b 2 x 1 b W 5 z M S 5 7 R G F 0 Z S B h Z G R l Z C B 0 b y B 0 c m F j a 2 l u Z y w 2 f S Z x d W 9 0 O y w m c X V v d D t T Z W N 0 a W 9 u M S 9 X Y X J u a W 5 n I E 9 y Z G V y c y 9 B d X R v U m V t b 3 Z l Z E N v b H V t b n M x L n t P c m R l c i B p c 3 N 1 Z S B k Y X R l L D d 9 J n F 1 b 3 Q 7 L C Z x d W 9 0 O 1 N l Y 3 R p b 2 4 x L 1 d h c m 5 p b m c g T 3 J k Z X J z L 0 F 1 d G 9 S Z W 1 v d m V k Q 2 9 s d W 1 u c z E u e 0 R y b 3 V n a H Q g V H J p Y W d l I E N h d G V n b 3 J 5 L D h 9 J n F 1 b 3 Q 7 L C Z x d W 9 0 O 1 N l Y 3 R p b 2 4 x L 1 d h c m 5 p b m c g T 3 J k Z X J z L 0 F 1 d G 9 S Z W 1 v d m V k Q 2 9 s d W 1 u c z E u e 0 9 u I E R p d C B M a X N 0 L D l 9 J n F 1 b 3 Q 7 L C Z x d W 9 0 O 1 N l Y 3 R p b 2 4 x L 1 d h c m 5 p b m c g T 3 J k Z X J z L 0 F 1 d G 9 S Z W 1 v d m V k Q 2 9 s d W 1 u c z E u e 0 N v d W 5 0 e S w x M H 0 m c X V v d D s s J n F 1 b 3 Q 7 U 2 V j d G l v b j E v V 2 F y b m l u Z y B P c m R l c n M v Q X V 0 b 1 J l b W 9 2 Z W R D b 2 x 1 b W 5 z M S 5 7 T m 9 0 Z X M s M T F 9 J n F 1 b 3 Q 7 L C Z x d W 9 0 O 1 N l Y 3 R p b 2 4 x L 1 d h c m 5 p b m c g T 3 J k Z X J z L 0 F 1 d G 9 S Z W 1 v d m V k Q 2 9 s d W 1 u c z E u e 0 V D T S B P c m R l c i w x M n 0 m c X V v d D s s J n F 1 b 3 Q 7 U 2 V j d G l v b j E v V 2 F y b m l u Z y B P c m R l c n M v Q X V 0 b 1 J l b W 9 2 Z W R D b 2 x 1 b W 5 z M S 5 7 T 3 J k Z X I g T n V t Y m V y L D E z f S Z x d W 9 0 O 1 0 s J n F 1 b 3 Q 7 Q 2 9 s d W 1 u Q 2 9 1 b n Q m c X V v d D s 6 M T Q s J n F 1 b 3 Q 7 S 2 V 5 Q 2 9 s d W 1 u T m F t Z X M m c X V v d D s 6 W 1 0 s J n F 1 b 3 Q 7 Q 2 9 s d W 1 u S W R l b n R p d G l l c y Z x d W 9 0 O z p b J n F 1 b 3 Q 7 U 2 V j d G l v b j E v V 2 F y b m l u Z y B P c m R l c n M v Q X V 0 b 1 J l b W 9 2 Z W R D b 2 x 1 b W 5 z M S 5 7 U 2 V j d G l v b i w w f S Z x d W 9 0 O y w m c X V v d D t T Z W N 0 a W 9 u M S 9 X Y X J u a W 5 n I E 9 y Z G V y c y 9 B d X R v U m V t b 3 Z l Z E N v b H V t b n M x L n t E a X N 0 c m l j d C 9 M U E E s M X 0 m c X V v d D s s J n F 1 b 3 Q 7 U 2 V j d G l v b j E v V 2 F y b m l u Z y B P c m R l c n M v Q X V 0 b 1 J l b W 9 2 Z W R D b 2 x 1 b W 5 z M S 5 7 V 2 F 0 Z X I g U 3 l z d G V t I E 5 v L i w y f S Z x d W 9 0 O y w m c X V v d D t T Z W N 0 a W 9 u M S 9 X Y X J u a W 5 n I E 9 y Z G V y c y 9 B d X R v U m V t b 3 Z l Z E N v b H V t b n M x L n t X Y X R l c i B T e X N 0 Z W 0 g T m F t Z S w z f S Z x d W 9 0 O y w m c X V v d D t T Z W N 0 a W 9 u M S 9 X Y X J u a W 5 n I E 9 y Z G V y c y 9 B d X R v U m V t b 3 Z l Z E N v b H V t b n M x L n t T Z X J 2 a W N l I E N v b m 5 l Y 3 R p b 2 5 z L D R 9 J n F 1 b 3 Q 7 L C Z x d W 9 0 O 1 N l Y 3 R p b 2 4 x L 1 d h c m 5 p b m c g T 3 J k Z X J z L 0 F 1 d G 9 S Z W 1 v d m V k Q 2 9 s d W 1 u c z E u e 1 B v c H V s Y X R p b 2 4 s N X 0 m c X V v d D s s J n F 1 b 3 Q 7 U 2 V j d G l v b j E v V 2 F y b m l u Z y B P c m R l c n M v Q X V 0 b 1 J l b W 9 2 Z W R D b 2 x 1 b W 5 z M S 5 7 R G F 0 Z S B h Z G R l Z C B 0 b y B 0 c m F j a 2 l u Z y w 2 f S Z x d W 9 0 O y w m c X V v d D t T Z W N 0 a W 9 u M S 9 X Y X J u a W 5 n I E 9 y Z G V y c y 9 B d X R v U m V t b 3 Z l Z E N v b H V t b n M x L n t P c m R l c i B p c 3 N 1 Z S B k Y X R l L D d 9 J n F 1 b 3 Q 7 L C Z x d W 9 0 O 1 N l Y 3 R p b 2 4 x L 1 d h c m 5 p b m c g T 3 J k Z X J z L 0 F 1 d G 9 S Z W 1 v d m V k Q 2 9 s d W 1 u c z E u e 0 R y b 3 V n a H Q g V H J p Y W d l I E N h d G V n b 3 J 5 L D h 9 J n F 1 b 3 Q 7 L C Z x d W 9 0 O 1 N l Y 3 R p b 2 4 x L 1 d h c m 5 p b m c g T 3 J k Z X J z L 0 F 1 d G 9 S Z W 1 v d m V k Q 2 9 s d W 1 u c z E u e 0 9 u I E R p d C B M a X N 0 L D l 9 J n F 1 b 3 Q 7 L C Z x d W 9 0 O 1 N l Y 3 R p b 2 4 x L 1 d h c m 5 p b m c g T 3 J k Z X J z L 0 F 1 d G 9 S Z W 1 v d m V k Q 2 9 s d W 1 u c z E u e 0 N v d W 5 0 e S w x M H 0 m c X V v d D s s J n F 1 b 3 Q 7 U 2 V j d G l v b j E v V 2 F y b m l u Z y B P c m R l c n M v Q X V 0 b 1 J l b W 9 2 Z W R D b 2 x 1 b W 5 z M S 5 7 T m 9 0 Z X M s M T F 9 J n F 1 b 3 Q 7 L C Z x d W 9 0 O 1 N l Y 3 R p b 2 4 x L 1 d h c m 5 p b m c g T 3 J k Z X J z L 0 F 1 d G 9 S Z W 1 v d m V k Q 2 9 s d W 1 u c z E u e 0 V D T S B P c m R l c i w x M n 0 m c X V v d D s s J n F 1 b 3 Q 7 U 2 V j d G l v b j E v V 2 F y b m l u Z y B P c m R l c n M v Q X V 0 b 1 J l b W 9 2 Z W R D b 2 x 1 b W 5 z M S 5 7 T 3 J k Z X I g T n V t Y m V y L D E z f S Z x d W 9 0 O 1 0 s J n F 1 b 3 Q 7 U m V s Y X R p b 2 5 z a G l w S W 5 m b y Z x d W 9 0 O z p b X X 0 i I C 8 + P E V u d H J 5 I F R 5 c G U 9 I k F k Z G V k V G 9 E Y X R h T W 9 k Z W w i I F Z h b H V l P S J s M C I g L z 4 8 L 1 N 0 Y W J s Z U V u d H J p Z X M + P C 9 J d G V t P j x J d G V t P j x J d G V t T G 9 j Y X R p b 2 4 + P E l 0 Z W 1 U e X B l P k Z v c m 1 1 b G E 8 L 0 l 0 Z W 1 U e X B l P j x J d G V t U G F 0 a D 5 T Z W N 0 a W 9 u M S 9 X Y X J u a W 5 n J T I w T 3 J k Z X J z L 1 N v d X J j Z T w v S X R l b V B h d G g + P C 9 J d G V t T G 9 j Y X R p b 2 4 + P F N 0 Y W J s Z U V u d H J p Z X M g L z 4 8 L 0 l 0 Z W 0 + P E l 0 Z W 0 + P E l 0 Z W 1 M b 2 N h d G l v b j 4 8 S X R l b V R 5 c G U + R m 9 y b X V s Y T w v S X R l b V R 5 c G U + P E l 0 Z W 1 Q Y X R o P l N l Y 3 R p b 2 4 x L 1 d h c m 5 p b m c l M j B P c m R l c n M v V 2 F y b m l u Z y U y M E 9 y Z G V y c 1 9 T a G V l d D w v S X R l b V B h d G g + P C 9 J d G V t T G 9 j Y X R p b 2 4 + P F N 0 Y W J s Z U V u d H J p Z X M g L z 4 8 L 0 l 0 Z W 0 + P E l 0 Z W 0 + P E l 0 Z W 1 M b 2 N h d G l v b j 4 8 S X R l b V R 5 c G U + R m 9 y b X V s Y T w v S X R l b V R 5 c G U + P E l 0 Z W 1 Q Y X R o P l N l Y 3 R p b 2 4 x L 1 d h c m 5 p b m c l M j B P c m R l c n M v U m V t b 3 Z l Z C U y M F R v c C U y M F J v d 3 M 8 L 0 l 0 Z W 1 Q Y X R o P j w v S X R l b U x v Y 2 F 0 a W 9 u P j x T d G F i b G V F b n R y a W V z I C 8 + P C 9 J d G V t P j x J d G V t P j x J d G V t T G 9 j Y X R p b 2 4 + P E l 0 Z W 1 U e X B l P k Z v c m 1 1 b G E 8 L 0 l 0 Z W 1 U e X B l P j x J d G V t U G F 0 a D 5 T Z W N 0 a W 9 u M S 9 X Y X J u a W 5 n J T I w T 3 J k Z X J z L 1 B y b 2 1 v d G V k J T I w S G V h Z G V y c z w v S X R l b V B h d G g + P C 9 J d G V t T G 9 j Y X R p b 2 4 + P F N 0 Y W J s Z U V u d H J p Z X M g L z 4 8 L 0 l 0 Z W 0 + P E l 0 Z W 0 + P E l 0 Z W 1 M b 2 N h d G l v b j 4 8 S X R l b V R 5 c G U + R m 9 y b X V s Y T w v S X R l b V R 5 c G U + P E l 0 Z W 1 Q Y X R o P l N l Y 3 R p b 2 4 x L 1 d h c m 5 p b m c l M j B P c m R l c n M v U m V t b 3 Z l Z C U y M E 9 0 a G V y J T I w Q 2 9 s d W 1 u c z E 8 L 0 l 0 Z W 1 Q Y X R o P j w v S X R l b U x v Y 2 F 0 a W 9 u P j x T d G F i b G V F b n R y a W V z I C 8 + P C 9 J d G V t P j x J d G V t P j x J d G V t T G 9 j Y X R p b 2 4 + P E l 0 Z W 1 U e X B l P k Z v c m 1 1 b G E 8 L 0 l 0 Z W 1 U e X B l P j x J d G V t U G F 0 a D 5 T Z W N 0 a W 9 u M S 9 X Y X J u a W 5 n J T I w T 3 J k Z X J z L 1 J l b W 9 2 Z W Q l M j B D b 2 x 1 b W 5 z P C 9 J d G V t U G F 0 a D 4 8 L 0 l 0 Z W 1 M b 2 N h d G l v b j 4 8 U 3 R h Y m x l R W 5 0 c m l l c y A v P j w v S X R l b T 4 8 S X R l b T 4 8 S X R l b U x v Y 2 F 0 a W 9 u P j x J d G V t V H l w Z T 5 G b 3 J t d W x h P C 9 J d G V t V H l w Z T 4 8 S X R l b V B h d G g + U 2 V j d G l v b j E v V 2 F y b m l u Z y U y M E 9 y Z G V y c y 9 S Z W 9 y Z G V y Z W Q l M j B D b 2 x 1 b W 5 z P C 9 J d G V t U G F 0 a D 4 8 L 0 l 0 Z W 1 M b 2 N h d G l v b j 4 8 U 3 R h Y m x l R W 5 0 c m l l c y A v P j w v S X R l b T 4 8 S X R l b T 4 8 S X R l b U x v Y 2 F 0 a W 9 u P j x J d G V t V H l w Z T 5 G b 3 J t d W x h P C 9 J d G V t V H l w Z T 4 8 S X R l b V B h d G g + U 2 V j d G l v b j E v V 2 F y b m l u Z y U y M E 9 y Z G V y c y 9 S Z X B s Y W N l Z C U y M E V y c m 9 y c z w v S X R l b V B h d G g + P C 9 J d G V t T G 9 j Y X R p b 2 4 + P F N 0 Y W J s Z U V u d H J p Z X M g L z 4 8 L 0 l 0 Z W 0 + P E l 0 Z W 0 + P E l 0 Z W 1 M b 2 N h d G l v b j 4 8 S X R l b V R 5 c G U + R m 9 y b X V s Y T w v S X R l b V R 5 c G U + P E l 0 Z W 1 Q Y X R o P l N l Y 3 R p b 2 4 x L 1 d h c m 5 p b m c l M j B P c m R l c n M v U m V w b G F j Z W Q l M j B F c n J v c n M x P C 9 J d G V t U G F 0 a D 4 8 L 0 l 0 Z W 1 M b 2 N h d G l v b j 4 8 U 3 R h Y m x l R W 5 0 c m l l c y A v P j w v S X R l b T 4 8 S X R l b T 4 8 S X R l b U x v Y 2 F 0 a W 9 u P j x J d G V t V H l w Z T 5 G b 3 J t d W x h P C 9 J d G V t V H l w Z T 4 8 S X R l b V B h d G g + U 2 V j d G l v b j E v U G h h c 2 U l M j A 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B o Y X N l X z E i I C 8 + P E V u d H J 5 I F R 5 c G U 9 I k Z p b G x l Z E N v b X B s Z X R l U m V z d W x 0 V G 9 X b 3 J r c 2 h l Z X Q i I F Z h b H V l P S J s M S I g L z 4 8 R W 5 0 c n k g V H l w Z T 0 i R m l s b E V y c m 9 y Q 2 9 1 b n Q i I F Z h b H V l P S J s M C I g L z 4 8 R W 5 0 c n k g V H l w Z T 0 i R m l s b E x h c 3 R V c G R h d G V k I i B W Y W x 1 Z T 0 i Z D I w M j I t M D k t M j B U M j A 6 N T M 6 M D g u M T g 2 N j Y 3 O F o i I C 8 + P E V u d H J 5 I F R 5 c G U 9 I k Z p b G x D b 2 x 1 b W 5 U e X B l c y I g V m F s d W U 9 I n N C Z z 0 9 I i A v P j x F b n R y e S B U e X B l P S J R d W V y e U l E I i B W Y W x 1 Z T 0 i c z h k Z j I 2 Y T I 2 L W V k Z W M t N D E 3 M C 0 5 M T k z L T c 4 O D Z j Z m R h Y 2 N k Y i I g L z 4 8 R W 5 0 c n k g V H l w Z T 0 i R m l s b E V y c m 9 y Q 2 9 k Z S I g V m F s d W U 9 I n N V b m t u b 3 d u I i A v P j x F b n R y e S B U e X B l P S J G a W x s Q 2 9 s d W 1 u T m F t Z X M i I F Z h b H V l P S J z W y Z x d W 9 0 O 1 N 5 c 3 R l b S B O d W 1 i Z X I m c X V v d D t d I i A v P j x F b n R y e S B U e X B l P S J G a W x s U 3 R h d H V z I i B W Y W x 1 Z T 0 i c 0 N v b X B s Z X R l I i A v P j x F b n R y e S B U e X B l P S J G a W x s Q 2 9 1 b n Q i I F Z h b H V l P S J s M T M 3 I i A v P j x F b n R y e S B U e X B l P S J S Z W x h d G l v b n N o a X B J b m Z v Q 2 9 u d G F p b m V y I i B W Y W x 1 Z T 0 i c 3 s m c X V v d D t j b 2 x 1 b W 5 D b 3 V u d C Z x d W 9 0 O z o x L C Z x d W 9 0 O 2 t l e U N v b H V t b k 5 h b W V z J n F 1 b 3 Q 7 O l t d L C Z x d W 9 0 O 3 F 1 Z X J 5 U m V s Y X R p b 2 5 z a G l w c y Z x d W 9 0 O z p b X S w m c X V v d D t j b 2 x 1 b W 5 J Z G V u d G l 0 a W V z J n F 1 b 3 Q 7 O l s m c X V v d D t T Z W N 0 a W 9 u M S 9 Q a G F z Z S A x L 0 F 1 d G 9 S Z W 1 v d m V k Q 2 9 s d W 1 u c z E u e 1 N 5 c 3 R l b S B O d W 1 i Z X I s M H 0 m c X V v d D t d L C Z x d W 9 0 O 0 N v b H V t b k N v d W 5 0 J n F 1 b 3 Q 7 O j E s J n F 1 b 3 Q 7 S 2 V 5 Q 2 9 s d W 1 u T m F t Z X M m c X V v d D s 6 W 1 0 s J n F 1 b 3 Q 7 Q 2 9 s d W 1 u S W R l b n R p d G l l c y Z x d W 9 0 O z p b J n F 1 b 3 Q 7 U 2 V j d G l v b j E v U G h h c 2 U g M S 9 B d X R v U m V t b 3 Z l Z E N v b H V t b n M x L n t T e X N 0 Z W 0 g T n V t Y m V y L D B 9 J n F 1 b 3 Q 7 X S w m c X V v d D t S Z W x h d G l v b n N o a X B J b m Z v J n F 1 b 3 Q 7 O l t d f S I g L z 4 8 R W 5 0 c n k g V H l w Z T 0 i Q W R k Z W R U b 0 R h d G F N b 2 R l b C I g V m F s d W U 9 I m w w I i A v P j w v U 3 R h Y m x l R W 5 0 c m l l c z 4 8 L 0 l 0 Z W 0 + P E l 0 Z W 0 + P E l 0 Z W 1 M b 2 N h d G l v b j 4 8 S X R l b V R 5 c G U + R m 9 y b X V s Y T w v S X R l b V R 5 c G U + P E l 0 Z W 1 Q Y X R o P l N l Y 3 R p b 2 4 x L 1 B o Y X N l J T I w M S 9 T b 3 V y Y 2 U 8 L 0 l 0 Z W 1 Q Y X R o P j w v S X R l b U x v Y 2 F 0 a W 9 u P j x T d G F i b G V F b n R y a W V z I C 8 + P C 9 J d G V t P j x J d G V t P j x J d G V t T G 9 j Y X R p b 2 4 + P E l 0 Z W 1 U e X B l P k Z v c m 1 1 b G E 8 L 0 l 0 Z W 1 U e X B l P j x J d G V t U G F 0 a D 5 T Z W N 0 a W 9 u M S 9 Q a G F z Z S U y M D E v U G h h c 2 U l M j A x X 1 N o Z W V 0 P C 9 J d G V t U G F 0 a D 4 8 L 0 l 0 Z W 1 M b 2 N h d G l v b j 4 8 U 3 R h Y m x l R W 5 0 c m l l c y A v P j w v S X R l b T 4 8 S X R l b T 4 8 S X R l b U x v Y 2 F 0 a W 9 u P j x J d G V t V H l w Z T 5 G b 3 J t d W x h P C 9 J d G V t V H l w Z T 4 8 S X R l b V B h d G g + U 2 V j d G l v b j E v U G h h c 2 U l M j A x L 1 B y b 2 1 v d G V k J T I w S G V h Z G V y c z w v S X R l b V B h d G g + P C 9 J d G V t T G 9 j Y X R p b 2 4 + P F N 0 Y W J s Z U V u d H J p Z X M g L z 4 8 L 0 l 0 Z W 0 + P E l 0 Z W 0 + P E l 0 Z W 1 M b 2 N h d G l v b j 4 8 S X R l b V R 5 c G U + R m 9 y b X V s Y T w v S X R l b V R 5 c G U + P E l 0 Z W 1 Q Y X R o P l N l Y 3 R p b 2 4 x L 1 B o Y X N l J T I w M S 9 D a G F u Z 2 V k J T I w V H l w Z T w v S X R l b V B h d G g + P C 9 J d G V t T G 9 j Y X R p b 2 4 + P F N 0 Y W J s Z U V u d H J p Z X M g L z 4 8 L 0 l 0 Z W 0 + P E l 0 Z W 0 + P E l 0 Z W 1 M b 2 N h d G l v b j 4 8 S X R l b V R 5 c G U + R m 9 y b X V s Y T w v S X R l b V R 5 c G U + P E l 0 Z W 1 Q Y X R o P l N l Y 3 R p b 2 4 x L 1 B o Y X N l J T I w M S 9 S Z W 1 v d m V k J T I w T 3 R o Z X I l M j B D b 2 x 1 b W 5 z P C 9 J d G V t U G F 0 a D 4 8 L 0 l 0 Z W 1 M b 2 N h d G l v b j 4 8 U 3 R h Y m x l R W 5 0 c m l l c y A v P j w v S X R l b T 4 8 S X R l b T 4 8 S X R l b U x v Y 2 F 0 a W 9 u P j x J d G V t V H l w Z T 5 G b 3 J t d W x h P C 9 J d G V t V H l w Z T 4 8 S X R l b V B h d G g + U 2 V j d G l v b j E v U G h h c 2 U l M j A x L 1 J l b W 9 2 Z W Q l M j B E d X B s a W N h d G V z P C 9 J d G V t U G F 0 a D 4 8 L 0 l 0 Z W 1 M b 2 N h d G l v b j 4 8 U 3 R h Y m x l R W 5 0 c m l l c y A v P j w v S X R l b T 4 8 S X R l b T 4 8 S X R l b U x v Y 2 F 0 a W 9 u P j x J d G V t V H l w Z T 5 G b 3 J t d W x h P C 9 J d G V t V H l w Z T 4 8 S X R l b V B h d G g + U 2 V j d G l v b j E v U G h h c 2 U l M j A x L 1 J l c G x h Y 2 V k J T I w V m F s d W U 8 L 0 l 0 Z W 1 Q Y X R o P j w v S X R l b U x v Y 2 F 0 a W 9 u P j x T d G F i b G V F b n R y a W V z I C 8 + P C 9 J d G V t P j x J d G V t P j x J d G V t T G 9 j Y X R p b 2 4 + P E l 0 Z W 1 U e X B l P k Z v c m 1 1 b G E 8 L 0 l 0 Z W 1 U e X B l P j x J d G V t U G F 0 a D 5 T Z W N 0 a W 9 u M S 8 y M D I y J T I w R H J v d W d o d C U y M E 9 y Z G V y c z w v S X R l b V B h d G g + P C 9 J d G V t T G 9 j Y X R p b 2 4 + P F N 0 Y W J s Z U V u d H J p Z X M + P E V u d H J 5 I F R 5 c G U 9 I k l z U H J p d m F 0 Z S I g V m F s d W U 9 I m w w I i A v P j x F b n R y e S B U e X B l P S J G a W x s R W 5 h Y m x l Z C I g V m F s d W U 9 I m w x I i A v P j x F b n R y e S B U e X B l P S J C d W Z m Z X J O Z X h 0 U m V m c m V z a C I g V m F s d W U 9 I m w x I i A v P j x F b n R y e S B U e X B l P S J S Z X N 1 b H R U e X B l I i B W Y W x 1 Z T 0 i c 1 R h Y m x l I i A v P j x F b n R y e S B U e X B l P S J O Y W 1 l V X B k Y X R l Z E F m d G V y R m l s b C I g V m F s d W U 9 I m w w I i A v P j x F b n R y e S B U e X B l P S J R d W V y e U l E I i B W Y W x 1 Z T 0 i c 2 M 4 Z D M x Y W U 5 L W V m N T g t N D I 0 Y i 1 h Z W E y L W I z M j Y x Y j h m M z k 2 Z i I g L z 4 8 R W 5 0 c n k g V H l w Z T 0 i R m l s b G V k Q 2 9 t c G x l d G V S Z X N 1 b H R U b 1 d v c m t z a G V l d C I g V m F s d W U 9 I m w x I i A v P j x F b n R y e S B U e X B l P S J M b 2 F k Z W R U b 0 F u Y W x 5 c 2 l z U 2 V y d m l j Z X M i I F Z h b H V l P S J s M C I g L z 4 8 R W 5 0 c n k g V H l w Z T 0 i T m F 2 a W d h d G l v b l N 0 Z X B O Y W 1 l I i B W Y W x 1 Z T 0 i c 0 5 h d m l n Y X R p b 2 4 i I C 8 + P E V u d H J 5 I F R 5 c G U 9 I k Z p b G x U Y X J n Z X Q i I F Z h b H V l P S J z X z I w M j J f R H J v d W d o d F 9 P c m R l c n M i I C 8 + P E V u d H J 5 I F R 5 c G U 9 I k Z p b G x U b 0 R h d G F N b 2 R l b E V u Y W J s Z W Q i I F Z h b H V l P S J s M C I g L z 4 8 R W 5 0 c n k g V H l w Z T 0 i R m l s b E 9 i a m V j d F R 5 c G U i I F Z h b H V l P S J z V G F i b G U i I C 8 + P E V u d H J 5 I F R 5 c G U 9 I k Z p b G x M Y X N 0 V X B k Y X R l Z C I g V m F s d W U 9 I m Q y M D I y L T A 5 L T I w V D I w O j U 1 O j A x L j Q 3 N T Y y O D B a I i A v P j x F b n R y e S B U e X B l P S J G a W x s Q 2 9 s d W 1 u V H l w Z X M i I F Z h b H V l P S J z Q m d Z R 0 F B P T 0 i I C 8 + P E V u d H J 5 I F R 5 c G U 9 I k Z p b G x F c n J v c k N v d W 5 0 I i B W Y W x 1 Z T 0 i b D A i I C 8 + P E V u d H J 5 I F R 5 c G U 9 I k Z p b G x D b 2 x 1 b W 5 O Y W 1 l c y I g V m F s d W U 9 I n N b J n F 1 b 3 Q 7 U m V n d W x h d G l u Z 0 F n Z W 5 j e S Z x d W 9 0 O y w m c X V v d D t D V 1 N J R C Z x d W 9 0 O y w m c X V v d D t X Y X R l c l N 5 c 3 R l b U 5 h b W U m c X V v d D s s J n F 1 b 3 Q 7 S X N z d W U g R G F 0 Z S Z x d W 9 0 O 1 0 i I C 8 + P E V u d H J 5 I F R 5 c G U 9 I k Z p b G x F c n J v c k N v Z G U i I F Z h b H V l P S J z V W 5 r b m 9 3 b i I g L z 4 8 R W 5 0 c n k g V H l w Z T 0 i R m l s b E N v d W 5 0 I i B W Y W x 1 Z T 0 i b D I 3 M C 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M j A y M i B E c m 9 1 Z 2 h 0 I E 9 y Z G V y c y 9 B d X R v U m V t b 3 Z l Z E N v b H V t b n M x L n t S Z W d 1 b G F 0 a W 5 n Q W d l b m N 5 L D B 9 J n F 1 b 3 Q 7 L C Z x d W 9 0 O 1 N l Y 3 R p b 2 4 x L z I w M j I g R H J v d W d o d C B P c m R l c n M v Q X V 0 b 1 J l b W 9 2 Z W R D b 2 x 1 b W 5 z M S 5 7 Q 1 d T S U Q s M X 0 m c X V v d D s s J n F 1 b 3 Q 7 U 2 V j d G l v b j E v M j A y M i B E c m 9 1 Z 2 h 0 I E 9 y Z G V y c y 9 B d X R v U m V t b 3 Z l Z E N v b H V t b n M x L n t X Y X R l c l N 5 c 3 R l b U 5 h b W U s M n 0 m c X V v d D s s J n F 1 b 3 Q 7 U 2 V j d G l v b j E v M j A y M i B E c m 9 1 Z 2 h 0 I E 9 y Z G V y c y 9 B d X R v U m V t b 3 Z l Z E N v b H V t b n M x L n t J c 3 N 1 Z S B E Y X R l L D N 9 J n F 1 b 3 Q 7 X S w m c X V v d D t D b 2 x 1 b W 5 D b 3 V u d C Z x d W 9 0 O z o 0 L C Z x d W 9 0 O 0 t l e U N v b H V t b k 5 h b W V z J n F 1 b 3 Q 7 O l t d L C Z x d W 9 0 O 0 N v b H V t b k l k Z W 5 0 a X R p Z X M m c X V v d D s 6 W y Z x d W 9 0 O 1 N l Y 3 R p b 2 4 x L z I w M j I g R H J v d W d o d C B P c m R l c n M v Q X V 0 b 1 J l b W 9 2 Z W R D b 2 x 1 b W 5 z M S 5 7 U m V n d W x h d G l u Z 0 F n Z W 5 j e S w w f S Z x d W 9 0 O y w m c X V v d D t T Z W N 0 a W 9 u M S 8 y M D I y I E R y b 3 V n a H Q g T 3 J k Z X J z L 0 F 1 d G 9 S Z W 1 v d m V k Q 2 9 s d W 1 u c z E u e 0 N X U 0 l E L D F 9 J n F 1 b 3 Q 7 L C Z x d W 9 0 O 1 N l Y 3 R p b 2 4 x L z I w M j I g R H J v d W d o d C B P c m R l c n M v Q X V 0 b 1 J l b W 9 2 Z W R D b 2 x 1 b W 5 z M S 5 7 V 2 F 0 Z X J T e X N 0 Z W 1 O Y W 1 l L D J 9 J n F 1 b 3 Q 7 L C Z x d W 9 0 O 1 N l Y 3 R p b 2 4 x L z I w M j I g R H J v d W d o d C B P c m R l c n M v Q X V 0 b 1 J l b W 9 2 Z W R D b 2 x 1 b W 5 z M S 5 7 S X N z d W U g R G F 0 Z S w z f S Z x d W 9 0 O 1 0 s J n F 1 b 3 Q 7 U m V s Y X R p b 2 5 z a G l w S W 5 m b y Z x d W 9 0 O z p b X X 0 i I C 8 + P E V u d H J 5 I F R 5 c G U 9 I k F k Z G V k V G 9 E Y X R h T W 9 k Z W w i I F Z h b H V l P S J s M C I g L z 4 8 L 1 N 0 Y W J s Z U V u d H J p Z X M + P C 9 J d G V t P j x J d G V t P j x J d G V t T G 9 j Y X R p b 2 4 + P E l 0 Z W 1 U e X B l P k Z v c m 1 1 b G E 8 L 0 l 0 Z W 1 U e X B l P j x J d G V t U G F 0 a D 5 T Z W N 0 a W 9 u M S 8 y M D I y J T I w R H J v d W d o d C U y M E 9 y Z G V y c y 9 T b 3 V y Y 2 U 8 L 0 l 0 Z W 1 Q Y X R o P j w v S X R l b U x v Y 2 F 0 a W 9 u P j x T d G F i b G V F b n R y a W V z I C 8 + P C 9 J d G V t P j x J d G V t P j x J d G V t T G 9 j Y X R p b 2 4 + P E l 0 Z W 1 U e X B l P k Z v c m 1 1 b G E 8 L 0 l 0 Z W 1 U e X B l P j x J d G V t U G F 0 a D 5 T Z W N 0 a W 9 u M S 8 y M D I y J T I w R H J v d W d o d C U y M E 9 y Z G V y c y 9 S Z X N 1 b H R z X 1 N o Z W V 0 P C 9 J d G V t U G F 0 a D 4 8 L 0 l 0 Z W 1 M b 2 N h d G l v b j 4 8 U 3 R h Y m x l R W 5 0 c m l l c y A v P j w v S X R l b T 4 8 S X R l b T 4 8 S X R l b U x v Y 2 F 0 a W 9 u P j x J d G V t V H l w Z T 5 G b 3 J t d W x h P C 9 J d G V t V H l w Z T 4 8 S X R l b V B h d G g + U 2 V j d G l v b j E v M j A y M i U y M E R y b 3 V n a H Q l M j B P c m R l c n M v U H J v b W 9 0 Z W Q l M j B I Z W F k Z X J z P C 9 J d G V t U G F 0 a D 4 8 L 0 l 0 Z W 1 M b 2 N h d G l v b j 4 8 U 3 R h Y m x l R W 5 0 c m l l c y A v P j w v S X R l b T 4 8 S X R l b T 4 8 S X R l b U x v Y 2 F 0 a W 9 u P j x J d G V t V H l w Z T 5 G b 3 J t d W x h P C 9 J d G V t V H l w Z T 4 8 S X R l b V B h d G g + U 2 V j d G l v b j E v M j A y M i U y M E R y b 3 V n a H Q l M j B P c m R l c n M v Q 2 h h b m d l Z C U y M F R 5 c G U x P C 9 J d G V t U G F 0 a D 4 8 L 0 l 0 Z W 1 M b 2 N h d G l v b j 4 8 U 3 R h Y m x l R W 5 0 c m l l c y A v P j w v S X R l b T 4 8 S X R l b T 4 8 S X R l b U x v Y 2 F 0 a W 9 u P j x J d G V t V H l w Z T 5 G b 3 J t d W x h P C 9 J d G V t V H l w Z T 4 8 S X R l b V B h d G g + U 2 V j d G l v b j E v M j A y M i U y M E R y b 3 V n a H Q l M j B P c m R l c n M v Q 2 h h b m d l Z C U y M F R 5 c G U 8 L 0 l 0 Z W 1 Q Y X R o P j w v S X R l b U x v Y 2 F 0 a W 9 u P j x T d G F i b G V F b n R y a W V z I C 8 + P C 9 J d G V t P j x J d G V t P j x J d G V t T G 9 j Y X R p b 2 4 + P E l 0 Z W 1 U e X B l P k Z v c m 1 1 b G E 8 L 0 l 0 Z W 1 U e X B l P j x J d G V t U G F 0 a D 5 T Z W N 0 a W 9 u M S 8 y M D I y J T I w R H J v d W d o d C U y M E 9 y Z G V y c y 9 S Z W 1 v d m V k J T I w T 3 R o Z X I l M j B D b 2 x 1 b W 5 z P C 9 J d G V t U G F 0 a D 4 8 L 0 l 0 Z W 1 M b 2 N h d G l v b j 4 8 U 3 R h Y m x l R W 5 0 c m l l c y A v P j w v S X R l b T 4 8 S X R l b T 4 8 S X R l b U x v Y 2 F 0 a W 9 u P j x J d G V t V H l w Z T 5 G b 3 J t d W x h P C 9 J d G V t V H l w Z T 4 8 S X R l b V B h d G g + U 2 V j d G l v b j E v M j A y M i U y M E R y b 3 V n a H Q l M j B P c m R l c n M v R m l s d G V y Z W Q l M j B S b 3 d z P C 9 J d G V t U G F 0 a D 4 8 L 0 l 0 Z W 1 M b 2 N h d G l v b j 4 8 U 3 R h Y m x l R W 5 0 c m l l c y A v P j w v S X R l b T 4 8 S X R l b T 4 8 S X R l b U x v Y 2 F 0 a W 9 u P j x J d G V t V H l w Z T 5 G b 3 J t d W x h P C 9 J d G V t V H l w Z T 4 8 S X R l b V B h d G g + U 2 V j d G l v b j E v M j A y M i U y M E R y b 3 V n a H Q l M j B P c m R l c n M v Q W R k Z W Q l M j B D b 2 5 k a X R p b 2 5 h b C U y M E N v b H V t b j w v S X R l b V B h d G g + P C 9 J d G V t T G 9 j Y X R p b 2 4 + P F N 0 Y W J s Z U V u d H J p Z X M g L z 4 8 L 0 l 0 Z W 0 + P E l 0 Z W 0 + P E l 0 Z W 1 M b 2 N h d G l v b j 4 8 S X R l b V R 5 c G U + R m 9 y b X V s Y T w v S X R l b V R 5 c G U + P E l 0 Z W 1 Q Y X R o P l N l Y 3 R p b 2 4 x L z I w M j I l M j B E c m 9 1 Z 2 h 0 J T I w T 3 J k Z X J z L 1 J l b m F t Z W Q l M j B D b 2 x 1 b W 5 z P C 9 J d G V t U G F 0 a D 4 8 L 0 l 0 Z W 1 M b 2 N h d G l v b j 4 8 U 3 R h Y m x l R W 5 0 c m l l c y A v P j w v S X R l b T 4 8 S X R l b T 4 8 S X R l b U x v Y 2 F 0 a W 9 u P j x J d G V t V H l w Z T 5 G b 3 J t d W x h P C 9 J d G V t V H l w Z T 4 8 S X R l b V B h d G g + U 2 V j d G l v b j E v M j A y M i U y M E R y b 3 V n a H Q l M j B P c m R l c n M v U m V v c m R l c m V k J T I w Q 2 9 s d W 1 u c z w v S X R l b V B h d G g + P C 9 J d G V t T G 9 j Y X R p b 2 4 + P F N 0 Y W J s Z U V u d H J p Z X M g L z 4 8 L 0 l 0 Z W 0 + P E l 0 Z W 0 + P E l 0 Z W 1 M b 2 N h d G l v b j 4 8 S X R l b V R 5 c G U + R m 9 y b X V s Y T w v S X R l b V R 5 c G U + P E l 0 Z W 1 Q Y X R o P l N l Y 3 R p b 2 4 x L z I w M j I l M j B E c m 9 1 Z 2 h 0 J T I w T 3 J k Z X J z L 0 Z p b H R l c m V k J T I w U m 9 3 c z E 8 L 0 l 0 Z W 1 Q Y X R o P j w v S X R l b U x v Y 2 F 0 a W 9 u P j x T d G F i b G V F b n R y a W V z I C 8 + P C 9 J d G V t P j x J d G V t P j x J d G V t T G 9 j Y X R p b 2 4 + P E l 0 Z W 1 U e X B l P k Z v c m 1 1 b G E 8 L 0 l 0 Z W 1 U e X B l P j x J d G V t U G F 0 a D 5 T Z W N 0 a W 9 u M S 8 y M D I y J T I w R H J v d W d o d C U y M E 9 y Z G V y c y 9 S Z W 1 v d m V k J T I w Q 2 9 s d W 1 u c z w v S X R l b V B h d G g + P C 9 J d G V t T G 9 j Y X R p b 2 4 + P F N 0 Y W J s Z U V u d H J p Z X M g L z 4 8 L 0 l 0 Z W 0 + P C 9 J d G V t c z 4 8 L 0 x v Y 2 F s U G F j a 2 F n Z U 1 l d G F k Y X R h R m l s Z T 4 W A A A A U E s F B g A A A A A A A A A A A A A A A A A A A A A A A N o A A A A B A A A A 0 I y d 3 w E V 0 R G M e g D A T 8 K X 6 w E A A A D 7 Q 8 W A t D q F Q L a b / E V e D f u k A A A A A A I A A A A A A A N m A A D A A A A A E A A A A P K i H S i O 5 v T c c z R 6 l v C z u 9 Y A A A A A B I A A A K A A A A A Q A A A A W o z w O R 1 z H 4 q S J U c 3 H W 6 r v 1 A A A A D d 4 m 7 u r n Q j + t Z h J D V o T 6 8 9 U p p z 6 C x z M h x B Z H f J 7 p y e 8 V G w w i u W o f b R o M h g V u B 1 e p X v 5 S N C O b F J Z f L k 2 o 7 f x d v g l n p D I J u / o h S B T n i m / 9 r v s B Q A A A C z j A 2 O w / 8 j c / n K 9 o t 9 p F Z k 2 Q P u L A = = < / D a t a M a s h u p > 
</file>

<file path=customXml/itemProps1.xml><?xml version="1.0" encoding="utf-8"?>
<ds:datastoreItem xmlns:ds="http://schemas.openxmlformats.org/officeDocument/2006/customXml" ds:itemID="{E8826C0A-B8EE-43AB-BFAC-ECEE826DE5B9}">
  <ds:schemaRefs>
    <ds:schemaRef ds:uri="http://schemas.microsoft.com/sharepoint/v3/contenttype/forms"/>
  </ds:schemaRefs>
</ds:datastoreItem>
</file>

<file path=customXml/itemProps2.xml><?xml version="1.0" encoding="utf-8"?>
<ds:datastoreItem xmlns:ds="http://schemas.openxmlformats.org/officeDocument/2006/customXml" ds:itemID="{1B6061F4-2DAE-4565-ACC4-14AB306DD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033a8d-a604-4f74-a4b7-ec3a29c17b19"/>
    <ds:schemaRef ds:uri="6a3d0ebb-5f49-4bb6-b958-6e9bc1f48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3B3BBD-FC67-4B7E-A3FC-38AE456EB0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 LPA EMail</vt:lpstr>
      <vt:lpstr>Sheet1</vt:lpstr>
      <vt:lpstr>842022old</vt:lpstr>
      <vt:lpstr>Lyris Phase 1</vt:lpstr>
      <vt:lpstr>Warning Orders</vt:lpstr>
    </vt:vector>
  </TitlesOfParts>
  <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Zuniga, Eric@Waterboards</dc:creator>
  <cp:keywords/>
  <dc:description/>
  <cp:lastModifiedBy>Eric Zuniga</cp:lastModifiedBy>
  <cp:revision/>
  <dcterms:created xsi:type="dcterms:W3CDTF">2022-07-25T17:40:13Z</dcterms:created>
  <dcterms:modified xsi:type="dcterms:W3CDTF">2022-09-20T20:55:20Z</dcterms:modified>
  <cp:category/>
  <cp:contentStatus/>
</cp:coreProperties>
</file>