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FA\Grants, Contracts and Loans\SCAP\Program Management\Website Management\SOW_CE templates\"/>
    </mc:Choice>
  </mc:AlternateContent>
  <xr:revisionPtr revIDLastSave="0" documentId="13_ncr:1_{0555EDAA-2C65-4C0C-9D1E-7241B60CCD38}" xr6:coauthVersionLast="45" xr6:coauthVersionMax="45" xr10:uidLastSave="{00000000-0000-0000-0000-000000000000}"/>
  <bookViews>
    <workbookView xWindow="-120" yWindow="-120" windowWidth="20730" windowHeight="11160" tabRatio="858" xr2:uid="{00000000-000D-0000-FFFF-FFFF00000000}"/>
  </bookViews>
  <sheets>
    <sheet name="SCAP Cost Estimate" sheetId="26" r:id="rId1"/>
  </sheets>
  <definedNames>
    <definedName name="_xlnm.Print_Area" localSheetId="0">'SCAP Cost Estimate'!$A$1:$N$66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26" l="1"/>
  <c r="L20" i="26" l="1"/>
  <c r="M20" i="26"/>
  <c r="N20" i="26" s="1"/>
  <c r="L16" i="26"/>
  <c r="L11" i="26"/>
  <c r="L9" i="26"/>
  <c r="N24" i="26"/>
  <c r="N26" i="26" s="1"/>
  <c r="H24" i="26"/>
  <c r="H26" i="26" s="1"/>
  <c r="H16" i="26"/>
  <c r="M11" i="26"/>
  <c r="N11" i="26" s="1"/>
  <c r="H11" i="26"/>
  <c r="H9" i="26"/>
  <c r="M8" i="26"/>
  <c r="N8" i="26" s="1"/>
  <c r="H7" i="26"/>
  <c r="C21" i="26"/>
  <c r="D20" i="26"/>
  <c r="D8" i="26"/>
  <c r="D21" i="26" s="1"/>
  <c r="D66" i="26" s="1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4" i="26"/>
  <c r="F26" i="26" s="1"/>
  <c r="M19" i="26"/>
  <c r="N19" i="26" s="1"/>
  <c r="L19" i="26"/>
  <c r="J19" i="26"/>
  <c r="H19" i="26"/>
  <c r="H18" i="26"/>
  <c r="J18" i="26"/>
  <c r="L18" i="26"/>
  <c r="M18" i="26"/>
  <c r="N18" i="26" s="1"/>
  <c r="J16" i="26"/>
  <c r="M14" i="26"/>
  <c r="N14" i="26" s="1"/>
  <c r="L14" i="26"/>
  <c r="J14" i="26"/>
  <c r="H14" i="26"/>
  <c r="M17" i="26"/>
  <c r="N17" i="26" s="1"/>
  <c r="M13" i="26"/>
  <c r="N13" i="26" s="1"/>
  <c r="J20" i="26"/>
  <c r="J11" i="26"/>
  <c r="H17" i="26"/>
  <c r="J17" i="26"/>
  <c r="L17" i="26"/>
  <c r="H13" i="26"/>
  <c r="J13" i="26"/>
  <c r="L13" i="26"/>
  <c r="J9" i="26"/>
  <c r="M15" i="26"/>
  <c r="N15" i="26" s="1"/>
  <c r="M12" i="26"/>
  <c r="N12" i="26" s="1"/>
  <c r="M10" i="26"/>
  <c r="N10" i="26" s="1"/>
  <c r="L24" i="26"/>
  <c r="L26" i="26" s="1"/>
  <c r="J24" i="26"/>
  <c r="J26" i="26" s="1"/>
  <c r="L7" i="26"/>
  <c r="L10" i="26"/>
  <c r="L12" i="26"/>
  <c r="L15" i="26"/>
  <c r="J7" i="26"/>
  <c r="J10" i="26"/>
  <c r="J12" i="26"/>
  <c r="J8" i="26"/>
  <c r="J15" i="26"/>
  <c r="H8" i="26"/>
  <c r="H10" i="26"/>
  <c r="H12" i="26"/>
  <c r="H15" i="26"/>
  <c r="O6" i="26"/>
  <c r="O10" i="26" s="1"/>
  <c r="P6" i="26"/>
  <c r="P16" i="26" s="1"/>
  <c r="E21" i="26"/>
  <c r="I21" i="26"/>
  <c r="M9" i="26"/>
  <c r="N9" i="26" s="1"/>
  <c r="H20" i="26"/>
  <c r="G21" i="26"/>
  <c r="M16" i="26"/>
  <c r="N16" i="26" s="1"/>
  <c r="K21" i="26"/>
  <c r="L8" i="26"/>
  <c r="F21" i="26" l="1"/>
  <c r="J21" i="26"/>
  <c r="H21" i="26"/>
  <c r="L21" i="26"/>
  <c r="M21" i="26"/>
  <c r="P10" i="26"/>
  <c r="N7" i="26"/>
  <c r="N21" i="26" s="1"/>
  <c r="O12" i="26"/>
  <c r="P7" i="26"/>
  <c r="P18" i="26"/>
  <c r="P12" i="26"/>
  <c r="P15" i="26"/>
  <c r="O16" i="26"/>
  <c r="O18" i="26"/>
  <c r="O7" i="26"/>
  <c r="O15" i="26"/>
  <c r="F29" i="26"/>
  <c r="H29" i="26"/>
  <c r="J29" i="26"/>
  <c r="L29" i="26"/>
  <c r="F32" i="26"/>
  <c r="N32" i="26"/>
  <c r="H32" i="26"/>
  <c r="J32" i="26"/>
  <c r="L32" i="26"/>
  <c r="F44" i="26"/>
  <c r="N44" i="26"/>
  <c r="H44" i="26"/>
  <c r="J44" i="26"/>
  <c r="L44" i="26"/>
  <c r="N36" i="26"/>
  <c r="F36" i="26"/>
  <c r="J36" i="26"/>
  <c r="L36" i="26"/>
  <c r="H36" i="26"/>
  <c r="F43" i="26"/>
  <c r="H43" i="26"/>
  <c r="N43" i="26"/>
  <c r="J43" i="26"/>
  <c r="L43" i="26"/>
  <c r="F31" i="26"/>
  <c r="H31" i="26"/>
  <c r="N31" i="26"/>
  <c r="L31" i="26"/>
  <c r="J31" i="26"/>
  <c r="N47" i="26"/>
  <c r="L47" i="26"/>
  <c r="F47" i="26"/>
  <c r="J47" i="26"/>
  <c r="H47" i="26"/>
  <c r="L55" i="26"/>
  <c r="N55" i="26"/>
  <c r="F55" i="26"/>
  <c r="J55" i="26"/>
  <c r="H55" i="26"/>
  <c r="N59" i="26"/>
  <c r="J59" i="26"/>
  <c r="F59" i="26"/>
  <c r="L59" i="26"/>
  <c r="H59" i="26"/>
  <c r="H39" i="26"/>
  <c r="L39" i="26"/>
  <c r="J39" i="26"/>
  <c r="F39" i="26"/>
  <c r="N39" i="26"/>
  <c r="N29" i="26"/>
  <c r="F33" i="26"/>
  <c r="N33" i="26"/>
  <c r="H33" i="26"/>
  <c r="J33" i="26"/>
  <c r="L33" i="26"/>
  <c r="N37" i="26"/>
  <c r="H37" i="26"/>
  <c r="F37" i="26"/>
  <c r="J37" i="26"/>
  <c r="L37" i="26"/>
  <c r="N41" i="26"/>
  <c r="F41" i="26"/>
  <c r="H41" i="26"/>
  <c r="J41" i="26"/>
  <c r="L41" i="26"/>
  <c r="N45" i="26"/>
  <c r="H45" i="26"/>
  <c r="F45" i="26"/>
  <c r="J45" i="26"/>
  <c r="L45" i="26"/>
  <c r="N35" i="26"/>
  <c r="J35" i="26"/>
  <c r="L35" i="26"/>
  <c r="F35" i="26"/>
  <c r="H35" i="26"/>
  <c r="H49" i="26"/>
  <c r="N49" i="26"/>
  <c r="J49" i="26"/>
  <c r="L49" i="26"/>
  <c r="F49" i="26"/>
  <c r="N53" i="26"/>
  <c r="H53" i="26"/>
  <c r="J53" i="26"/>
  <c r="L53" i="26"/>
  <c r="F53" i="26"/>
  <c r="N57" i="26"/>
  <c r="H57" i="26"/>
  <c r="J57" i="26"/>
  <c r="L57" i="26"/>
  <c r="F57" i="26"/>
  <c r="N61" i="26"/>
  <c r="H61" i="26"/>
  <c r="J61" i="26"/>
  <c r="L61" i="26"/>
  <c r="F61" i="26"/>
  <c r="N48" i="26"/>
  <c r="J48" i="26"/>
  <c r="L48" i="26"/>
  <c r="F48" i="26"/>
  <c r="H48" i="26"/>
  <c r="N52" i="26"/>
  <c r="J52" i="26"/>
  <c r="L52" i="26"/>
  <c r="F52" i="26"/>
  <c r="H52" i="26"/>
  <c r="J56" i="26"/>
  <c r="L56" i="26"/>
  <c r="N56" i="26"/>
  <c r="F56" i="26"/>
  <c r="H56" i="26"/>
  <c r="N60" i="26"/>
  <c r="J60" i="26"/>
  <c r="L60" i="26"/>
  <c r="F60" i="26"/>
  <c r="H60" i="26"/>
  <c r="H40" i="26"/>
  <c r="J40" i="26"/>
  <c r="L40" i="26"/>
  <c r="F40" i="26"/>
  <c r="N40" i="26"/>
  <c r="J51" i="26"/>
  <c r="F51" i="26"/>
  <c r="L51" i="26"/>
  <c r="H51" i="26"/>
  <c r="N51" i="26"/>
  <c r="H30" i="26"/>
  <c r="F30" i="26"/>
  <c r="N30" i="26"/>
  <c r="J30" i="26"/>
  <c r="L30" i="26"/>
  <c r="N34" i="26"/>
  <c r="F34" i="26"/>
  <c r="J34" i="26"/>
  <c r="H34" i="26"/>
  <c r="L34" i="26"/>
  <c r="J38" i="26"/>
  <c r="F38" i="26"/>
  <c r="N38" i="26"/>
  <c r="H38" i="26"/>
  <c r="L38" i="26"/>
  <c r="F42" i="26"/>
  <c r="N42" i="26"/>
  <c r="H42" i="26"/>
  <c r="J42" i="26"/>
  <c r="L42" i="26"/>
  <c r="H46" i="26"/>
  <c r="F46" i="26"/>
  <c r="N46" i="26"/>
  <c r="J46" i="26"/>
  <c r="L46" i="26"/>
  <c r="F50" i="26"/>
  <c r="H50" i="26"/>
  <c r="N50" i="26"/>
  <c r="J50" i="26"/>
  <c r="L50" i="26"/>
  <c r="N54" i="26"/>
  <c r="H54" i="26"/>
  <c r="F54" i="26"/>
  <c r="J54" i="26"/>
  <c r="L54" i="26"/>
  <c r="N58" i="26"/>
  <c r="F58" i="26"/>
  <c r="H58" i="26"/>
  <c r="J58" i="26"/>
  <c r="L58" i="26"/>
  <c r="N62" i="26"/>
  <c r="H62" i="26"/>
  <c r="F62" i="26"/>
  <c r="J62" i="26"/>
  <c r="L62" i="26"/>
  <c r="L63" i="26" l="1"/>
  <c r="L64" i="26" s="1"/>
  <c r="L65" i="26" s="1"/>
  <c r="L66" i="26" s="1"/>
  <c r="H63" i="26"/>
  <c r="H64" i="26" s="1"/>
  <c r="H65" i="26" s="1"/>
  <c r="H66" i="26" s="1"/>
  <c r="F63" i="26"/>
  <c r="F64" i="26" s="1"/>
  <c r="F65" i="26" s="1"/>
  <c r="J63" i="26"/>
  <c r="J64" i="26" s="1"/>
  <c r="J65" i="26" s="1"/>
  <c r="J66" i="26" s="1"/>
  <c r="N63" i="26" l="1"/>
  <c r="F66" i="26"/>
  <c r="N65" i="26"/>
  <c r="N66" i="26" s="1"/>
  <c r="N64" i="26"/>
</calcChain>
</file>

<file path=xl/sharedStrings.xml><?xml version="1.0" encoding="utf-8"?>
<sst xmlns="http://schemas.openxmlformats.org/spreadsheetml/2006/main" count="71" uniqueCount="34">
  <si>
    <t>Pricing Schedule</t>
  </si>
  <si>
    <t>Revision Date:</t>
  </si>
  <si>
    <t xml:space="preserve">Site Name: </t>
  </si>
  <si>
    <t>LABOR HOURS</t>
  </si>
  <si>
    <t>Task 1</t>
  </si>
  <si>
    <t>Task 2</t>
  </si>
  <si>
    <t>Task 3</t>
  </si>
  <si>
    <t>Task 4</t>
  </si>
  <si>
    <t>Task 5</t>
  </si>
  <si>
    <t>TOTAL</t>
  </si>
  <si>
    <t>PERSONNEL SERVICES</t>
  </si>
  <si>
    <t>Labor Rates</t>
  </si>
  <si>
    <t>Hours</t>
  </si>
  <si>
    <t>Cost</t>
  </si>
  <si>
    <t xml:space="preserve">  </t>
  </si>
  <si>
    <t xml:space="preserve"> </t>
  </si>
  <si>
    <t>Total Labor</t>
  </si>
  <si>
    <t>TRAVEL</t>
  </si>
  <si>
    <t>$/Unit</t>
  </si>
  <si>
    <t>Amt</t>
  </si>
  <si>
    <t>Mileage Reimbursement</t>
  </si>
  <si>
    <t>Total Travel</t>
  </si>
  <si>
    <t>OTHER DIRECT COSTS (ODCs)</t>
  </si>
  <si>
    <t>ODC Subtotal</t>
  </si>
  <si>
    <t>TOTAL ODCs Costs:</t>
  </si>
  <si>
    <t>TOTAL COSTS</t>
  </si>
  <si>
    <t>NOTES:</t>
  </si>
  <si>
    <t>Mileage Reimbursement only (no fleet, personal, or rented vehicles)</t>
  </si>
  <si>
    <t>Project Management task should represent no more than 10-15% of project total</t>
  </si>
  <si>
    <t xml:space="preserve">Fee (ODCs only) </t>
  </si>
  <si>
    <t>**CHECK ALL FORMULAS AND CONFIRM TOTALS ARE CORRECT BEFORE SUBMITTING TO SCAP. SCAP IS NOT RESPONSIBLE FOR THE ACCURACY OF THIS DOCUMENT**</t>
  </si>
  <si>
    <t>SCAP Number:</t>
  </si>
  <si>
    <t>Date:</t>
  </si>
  <si>
    <t>Modify the template format as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</si>
</sst>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7" x14ac:knownFonts="1">
    <font>
      <sz val="10"/>
      <name val="Times New Roman"/>
    </font>
    <font>
      <sz val="10"/>
      <name val="Times New Roman"/>
      <family val="1"/>
    </font>
    <font>
      <b/>
      <sz val="11"/>
      <name val="Book Antiqua"/>
      <family val="1"/>
    </font>
    <font>
      <sz val="11"/>
      <name val="Book Antiqua"/>
      <family val="1"/>
    </font>
    <font>
      <b/>
      <i/>
      <sz val="11"/>
      <name val="Book Antiqua"/>
      <family val="1"/>
    </font>
    <font>
      <b/>
      <u/>
      <sz val="11"/>
      <name val="Book Antiqua"/>
      <family val="1"/>
    </font>
    <font>
      <sz val="11"/>
      <color rgb="FF00B050"/>
      <name val="Book Antiqua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Fill="1"/>
    <xf numFmtId="0" fontId="4" fillId="0" borderId="0" xfId="0" applyNumberFormat="1" applyFont="1" applyBorder="1" applyProtection="1">
      <protection locked="0"/>
    </xf>
    <xf numFmtId="0" fontId="4" fillId="0" borderId="0" xfId="0" applyNumberFormat="1" applyFont="1" applyBorder="1" applyAlignment="1" applyProtection="1">
      <alignment horizontal="right"/>
      <protection locked="0"/>
    </xf>
    <xf numFmtId="14" fontId="2" fillId="0" borderId="0" xfId="0" applyNumberFormat="1" applyFont="1" applyBorder="1" applyAlignment="1" applyProtection="1">
      <alignment horizontal="centerContinuous"/>
      <protection locked="0"/>
    </xf>
    <xf numFmtId="14" fontId="4" fillId="0" borderId="0" xfId="0" applyNumberFormat="1" applyFont="1" applyAlignment="1">
      <alignment horizontal="centerContinuous"/>
    </xf>
    <xf numFmtId="0" fontId="3" fillId="0" borderId="0" xfId="0" applyFont="1"/>
    <xf numFmtId="0" fontId="3" fillId="0" borderId="4" xfId="0" applyFont="1" applyFill="1" applyBorder="1"/>
    <xf numFmtId="42" fontId="3" fillId="0" borderId="5" xfId="0" applyNumberFormat="1" applyFont="1" applyFill="1" applyBorder="1"/>
    <xf numFmtId="42" fontId="3" fillId="0" borderId="6" xfId="0" applyNumberFormat="1" applyFont="1" applyFill="1" applyBorder="1"/>
    <xf numFmtId="0" fontId="4" fillId="0" borderId="0" xfId="0" applyFont="1"/>
    <xf numFmtId="42" fontId="3" fillId="0" borderId="7" xfId="0" applyNumberFormat="1" applyFont="1" applyFill="1" applyBorder="1"/>
    <xf numFmtId="0" fontId="3" fillId="0" borderId="7" xfId="0" applyNumberFormat="1" applyFont="1" applyFill="1" applyBorder="1" applyProtection="1">
      <protection locked="0"/>
    </xf>
    <xf numFmtId="0" fontId="3" fillId="0" borderId="7" xfId="0" applyNumberFormat="1" applyFont="1" applyFill="1" applyBorder="1"/>
    <xf numFmtId="0" fontId="2" fillId="0" borderId="8" xfId="0" applyNumberFormat="1" applyFont="1" applyFill="1" applyBorder="1" applyProtection="1">
      <protection locked="0"/>
    </xf>
    <xf numFmtId="164" fontId="2" fillId="0" borderId="9" xfId="0" applyNumberFormat="1" applyFont="1" applyFill="1" applyBorder="1" applyProtection="1">
      <protection locked="0"/>
    </xf>
    <xf numFmtId="3" fontId="2" fillId="0" borderId="9" xfId="0" applyNumberFormat="1" applyFont="1" applyFill="1" applyBorder="1"/>
    <xf numFmtId="42" fontId="2" fillId="0" borderId="10" xfId="0" applyNumberFormat="1" applyFont="1" applyFill="1" applyBorder="1"/>
    <xf numFmtId="0" fontId="2" fillId="0" borderId="9" xfId="0" applyNumberFormat="1" applyFont="1" applyFill="1" applyBorder="1"/>
    <xf numFmtId="42" fontId="2" fillId="0" borderId="11" xfId="0" applyNumberFormat="1" applyFont="1" applyFill="1" applyBorder="1" applyAlignment="1"/>
    <xf numFmtId="0" fontId="2" fillId="0" borderId="12" xfId="0" applyNumberFormat="1" applyFont="1" applyFill="1" applyBorder="1" applyProtection="1">
      <protection locked="0"/>
    </xf>
    <xf numFmtId="164" fontId="2" fillId="0" borderId="13" xfId="0" applyNumberFormat="1" applyFont="1" applyFill="1" applyBorder="1" applyAlignment="1" applyProtection="1">
      <alignment horizontal="center"/>
      <protection locked="0"/>
    </xf>
    <xf numFmtId="164" fontId="2" fillId="0" borderId="13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Protection="1">
      <protection locked="0"/>
    </xf>
    <xf numFmtId="166" fontId="3" fillId="0" borderId="16" xfId="0" applyNumberFormat="1" applyFont="1" applyFill="1" applyBorder="1" applyProtection="1">
      <protection locked="0"/>
    </xf>
    <xf numFmtId="0" fontId="3" fillId="0" borderId="17" xfId="0" applyNumberFormat="1" applyFont="1" applyFill="1" applyBorder="1" applyProtection="1">
      <protection locked="0"/>
    </xf>
    <xf numFmtId="164" fontId="3" fillId="0" borderId="18" xfId="0" applyNumberFormat="1" applyFont="1" applyFill="1" applyBorder="1" applyProtection="1">
      <protection locked="0"/>
    </xf>
    <xf numFmtId="0" fontId="3" fillId="0" borderId="19" xfId="0" applyNumberFormat="1" applyFont="1" applyFill="1" applyBorder="1"/>
    <xf numFmtId="164" fontId="2" fillId="0" borderId="20" xfId="0" applyNumberFormat="1" applyFont="1" applyFill="1" applyBorder="1" applyProtection="1">
      <protection locked="0"/>
    </xf>
    <xf numFmtId="0" fontId="2" fillId="0" borderId="9" xfId="1" applyNumberFormat="1" applyFont="1" applyFill="1" applyBorder="1" applyAlignment="1" applyProtection="1">
      <protection locked="0"/>
    </xf>
    <xf numFmtId="0" fontId="2" fillId="0" borderId="12" xfId="0" applyNumberFormat="1" applyFont="1" applyFill="1" applyBorder="1" applyAlignment="1" applyProtection="1">
      <alignment horizontal="left"/>
      <protection locked="0"/>
    </xf>
    <xf numFmtId="0" fontId="3" fillId="0" borderId="7" xfId="2" applyNumberFormat="1" applyFont="1" applyFill="1" applyBorder="1" applyAlignment="1" applyProtection="1">
      <alignment horizontal="right"/>
      <protection locked="0"/>
    </xf>
    <xf numFmtId="0" fontId="3" fillId="0" borderId="21" xfId="2" applyNumberFormat="1" applyFont="1" applyFill="1" applyBorder="1" applyAlignment="1" applyProtection="1">
      <alignment horizontal="right"/>
      <protection locked="0"/>
    </xf>
    <xf numFmtId="164" fontId="3" fillId="0" borderId="7" xfId="0" applyNumberFormat="1" applyFont="1" applyFill="1" applyBorder="1" applyProtection="1">
      <protection locked="0"/>
    </xf>
    <xf numFmtId="42" fontId="3" fillId="0" borderId="0" xfId="2" applyNumberFormat="1" applyFont="1" applyFill="1" applyBorder="1" applyAlignment="1" applyProtection="1">
      <alignment horizontal="right"/>
      <protection locked="0"/>
    </xf>
    <xf numFmtId="42" fontId="3" fillId="0" borderId="6" xfId="0" applyNumberFormat="1" applyFont="1" applyFill="1" applyBorder="1" applyAlignment="1"/>
    <xf numFmtId="164" fontId="3" fillId="0" borderId="7" xfId="0" applyNumberFormat="1" applyFont="1" applyFill="1" applyBorder="1" applyAlignment="1" applyProtection="1">
      <alignment horizontal="left" indent="1"/>
      <protection locked="0"/>
    </xf>
    <xf numFmtId="165" fontId="3" fillId="0" borderId="0" xfId="0" applyNumberFormat="1" applyFont="1" applyFill="1"/>
    <xf numFmtId="164" fontId="3" fillId="0" borderId="0" xfId="0" applyNumberFormat="1" applyFont="1" applyFill="1"/>
    <xf numFmtId="0" fontId="3" fillId="0" borderId="19" xfId="2" applyNumberFormat="1" applyFont="1" applyFill="1" applyBorder="1" applyAlignment="1" applyProtection="1">
      <alignment horizontal="right"/>
      <protection locked="0"/>
    </xf>
    <xf numFmtId="42" fontId="3" fillId="0" borderId="22" xfId="2" applyNumberFormat="1" applyFont="1" applyFill="1" applyBorder="1" applyAlignment="1" applyProtection="1">
      <alignment horizontal="left"/>
      <protection locked="0"/>
    </xf>
    <xf numFmtId="42" fontId="3" fillId="0" borderId="23" xfId="2" applyNumberFormat="1" applyFont="1" applyFill="1" applyBorder="1" applyAlignment="1" applyProtection="1">
      <alignment horizontal="left"/>
      <protection locked="0"/>
    </xf>
    <xf numFmtId="9" fontId="3" fillId="0" borderId="7" xfId="0" applyNumberFormat="1" applyFont="1" applyFill="1" applyBorder="1" applyAlignment="1" applyProtection="1">
      <alignment horizontal="center"/>
      <protection locked="0"/>
    </xf>
    <xf numFmtId="42" fontId="3" fillId="0" borderId="18" xfId="2" applyNumberFormat="1" applyFont="1" applyFill="1" applyBorder="1" applyAlignment="1" applyProtection="1">
      <alignment horizontal="left"/>
      <protection locked="0"/>
    </xf>
    <xf numFmtId="164" fontId="2" fillId="0" borderId="25" xfId="0" applyNumberFormat="1" applyFont="1" applyFill="1" applyBorder="1" applyProtection="1">
      <protection locked="0"/>
    </xf>
    <xf numFmtId="42" fontId="3" fillId="0" borderId="25" xfId="2" applyNumberFormat="1" applyFont="1" applyFill="1" applyBorder="1" applyAlignment="1">
      <alignment horizontal="left"/>
    </xf>
    <xf numFmtId="0" fontId="2" fillId="0" borderId="25" xfId="0" applyNumberFormat="1" applyFont="1" applyFill="1" applyBorder="1" applyProtection="1">
      <protection locked="0"/>
    </xf>
    <xf numFmtId="42" fontId="3" fillId="0" borderId="1" xfId="2" applyNumberFormat="1" applyFont="1" applyFill="1" applyBorder="1" applyAlignment="1" applyProtection="1">
      <alignment horizontal="left"/>
      <protection locked="0"/>
    </xf>
    <xf numFmtId="0" fontId="3" fillId="0" borderId="19" xfId="0" applyNumberFormat="1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42" fontId="3" fillId="0" borderId="21" xfId="0" applyNumberFormat="1" applyFont="1" applyFill="1" applyBorder="1"/>
    <xf numFmtId="0" fontId="5" fillId="0" borderId="4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left" indent="1"/>
      <protection locked="0"/>
    </xf>
    <xf numFmtId="164" fontId="3" fillId="0" borderId="19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" fontId="3" fillId="0" borderId="7" xfId="0" applyNumberFormat="1" applyFont="1" applyFill="1" applyBorder="1"/>
    <xf numFmtId="164" fontId="3" fillId="0" borderId="27" xfId="0" applyNumberFormat="1" applyFont="1" applyFill="1" applyBorder="1" applyProtection="1">
      <protection locked="0"/>
    </xf>
    <xf numFmtId="42" fontId="3" fillId="0" borderId="0" xfId="0" applyNumberFormat="1" applyFont="1" applyFill="1"/>
    <xf numFmtId="0" fontId="6" fillId="0" borderId="0" xfId="0" applyNumberFormat="1" applyFont="1" applyFill="1" applyBorder="1"/>
    <xf numFmtId="0" fontId="3" fillId="0" borderId="5" xfId="0" applyNumberFormat="1" applyFont="1" applyFill="1" applyBorder="1"/>
    <xf numFmtId="0" fontId="3" fillId="0" borderId="21" xfId="0" applyNumberFormat="1" applyFont="1" applyFill="1" applyBorder="1" applyProtection="1">
      <protection locked="0"/>
    </xf>
    <xf numFmtId="0" fontId="3" fillId="0" borderId="21" xfId="0" applyNumberFormat="1" applyFont="1" applyFill="1" applyBorder="1"/>
    <xf numFmtId="0" fontId="3" fillId="0" borderId="16" xfId="0" applyNumberFormat="1" applyFont="1" applyFill="1" applyBorder="1" applyProtection="1">
      <protection locked="0"/>
    </xf>
    <xf numFmtId="0" fontId="3" fillId="0" borderId="18" xfId="0" applyNumberFormat="1" applyFont="1" applyFill="1" applyBorder="1" applyProtection="1">
      <protection locked="0"/>
    </xf>
    <xf numFmtId="0" fontId="3" fillId="0" borderId="7" xfId="0" applyNumberFormat="1" applyFont="1" applyFill="1" applyBorder="1" applyAlignment="1" applyProtection="1">
      <alignment horizontal="left" indent="1"/>
      <protection locked="0"/>
    </xf>
    <xf numFmtId="0" fontId="3" fillId="0" borderId="19" xfId="0" applyNumberFormat="1" applyFont="1" applyFill="1" applyBorder="1" applyAlignment="1" applyProtection="1">
      <alignment horizontal="center"/>
      <protection locked="0"/>
    </xf>
    <xf numFmtId="0" fontId="3" fillId="0" borderId="27" xfId="0" applyNumberFormat="1" applyFont="1" applyFill="1" applyBorder="1" applyProtection="1">
      <protection locked="0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/>
    <xf numFmtId="164" fontId="3" fillId="0" borderId="24" xfId="2" applyNumberFormat="1" applyFont="1" applyFill="1" applyBorder="1" applyAlignment="1" applyProtection="1">
      <protection locked="0"/>
    </xf>
    <xf numFmtId="164" fontId="3" fillId="0" borderId="26" xfId="2" applyNumberFormat="1" applyFont="1" applyFill="1" applyBorder="1" applyAlignment="1" applyProtection="1">
      <protection locked="0"/>
    </xf>
    <xf numFmtId="164" fontId="3" fillId="0" borderId="3" xfId="2" applyNumberFormat="1" applyFont="1" applyFill="1" applyBorder="1" applyAlignment="1" applyProtection="1">
      <protection locked="0"/>
    </xf>
    <xf numFmtId="164" fontId="3" fillId="0" borderId="21" xfId="0" applyNumberFormat="1" applyFont="1" applyFill="1" applyBorder="1" applyProtection="1">
      <protection locked="0"/>
    </xf>
    <xf numFmtId="42" fontId="3" fillId="0" borderId="0" xfId="0" applyNumberFormat="1" applyFont="1" applyFill="1" applyBorder="1"/>
    <xf numFmtId="42" fontId="3" fillId="0" borderId="7" xfId="2" applyNumberFormat="1" applyFont="1" applyFill="1" applyBorder="1" applyAlignment="1" applyProtection="1">
      <alignment horizontal="right"/>
      <protection locked="0"/>
    </xf>
    <xf numFmtId="0" fontId="3" fillId="0" borderId="28" xfId="0" applyNumberFormat="1" applyFont="1" applyFill="1" applyBorder="1" applyAlignment="1" applyProtection="1">
      <protection locked="0"/>
    </xf>
    <xf numFmtId="0" fontId="3" fillId="0" borderId="29" xfId="0" applyNumberFormat="1" applyFont="1" applyFill="1" applyBorder="1" applyAlignment="1" applyProtection="1">
      <protection locked="0"/>
    </xf>
    <xf numFmtId="0" fontId="3" fillId="0" borderId="29" xfId="0" applyFont="1" applyBorder="1" applyAlignment="1"/>
    <xf numFmtId="0" fontId="3" fillId="0" borderId="30" xfId="0" applyFont="1" applyBorder="1" applyAlignment="1"/>
    <xf numFmtId="164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4" xfId="0" applyNumberFormat="1" applyFont="1" applyFill="1" applyBorder="1" applyAlignment="1" applyProtection="1">
      <alignment vertical="center"/>
      <protection locked="0"/>
    </xf>
    <xf numFmtId="0" fontId="3" fillId="0" borderId="35" xfId="0" applyFont="1" applyBorder="1" applyAlignment="1">
      <alignment vertical="center"/>
    </xf>
    <xf numFmtId="0" fontId="2" fillId="0" borderId="35" xfId="0" applyNumberFormat="1" applyFont="1" applyFill="1" applyBorder="1" applyAlignment="1" applyProtection="1">
      <alignment vertical="center"/>
      <protection locked="0"/>
    </xf>
    <xf numFmtId="0" fontId="2" fillId="0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NumberFormat="1" applyFont="1" applyBorder="1" applyAlignment="1" applyProtection="1">
      <protection locked="0"/>
    </xf>
    <xf numFmtId="0" fontId="2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"/>
  <sheetViews>
    <sheetView tabSelected="1" zoomScaleNormal="100" workbookViewId="0">
      <selection activeCell="H3" sqref="H3"/>
    </sheetView>
  </sheetViews>
  <sheetFormatPr defaultColWidth="9.33203125" defaultRowHeight="16.5" x14ac:dyDescent="0.3"/>
  <cols>
    <col min="1" max="1" width="48.83203125" style="1" customWidth="1"/>
    <col min="2" max="2" width="10.83203125" style="42" customWidth="1"/>
    <col min="3" max="3" width="11.5" style="42" customWidth="1"/>
    <col min="4" max="4" width="12.33203125" style="42" customWidth="1"/>
    <col min="5" max="5" width="9.5" style="1" customWidth="1"/>
    <col min="6" max="6" width="12.33203125" style="1" customWidth="1"/>
    <col min="7" max="7" width="10.83203125" style="1" customWidth="1"/>
    <col min="8" max="8" width="15.83203125" style="1" customWidth="1"/>
    <col min="9" max="9" width="10.83203125" style="1" customWidth="1"/>
    <col min="10" max="10" width="15.83203125" style="1" customWidth="1"/>
    <col min="11" max="11" width="10.83203125" style="1" customWidth="1"/>
    <col min="12" max="12" width="15.83203125" style="1" customWidth="1"/>
    <col min="13" max="13" width="10.83203125" style="1" customWidth="1"/>
    <col min="14" max="14" width="15.83203125" style="1" customWidth="1"/>
    <col min="15" max="15" width="8.5" style="1" hidden="1" customWidth="1"/>
    <col min="16" max="16" width="8" style="1" hidden="1" customWidth="1"/>
    <col min="17" max="17" width="9.5" style="1" customWidth="1"/>
    <col min="18" max="18" width="9.33203125" style="1"/>
    <col min="19" max="19" width="32.5" style="1" bestFit="1" customWidth="1"/>
    <col min="20" max="16384" width="9.33203125" style="1"/>
  </cols>
  <sheetData>
    <row r="1" spans="1:20" s="6" customFormat="1" x14ac:dyDescent="0.3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3" t="s">
        <v>1</v>
      </c>
      <c r="P1" s="4">
        <v>39295</v>
      </c>
      <c r="Q1" s="1"/>
      <c r="R1" s="5"/>
    </row>
    <row r="2" spans="1:20" s="6" customFormat="1" x14ac:dyDescent="0.3">
      <c r="A2" s="98" t="s">
        <v>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0" s="6" customFormat="1" x14ac:dyDescent="0.3">
      <c r="A3" s="98" t="s">
        <v>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20" s="6" customFormat="1" ht="17.25" thickBot="1" x14ac:dyDescent="0.35">
      <c r="A4" s="98" t="s">
        <v>32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20" ht="15" customHeight="1" thickTop="1" x14ac:dyDescent="0.3">
      <c r="A5" s="84" t="s">
        <v>3</v>
      </c>
      <c r="B5" s="89"/>
      <c r="C5" s="95" t="s">
        <v>4</v>
      </c>
      <c r="D5" s="90"/>
      <c r="E5" s="91" t="s">
        <v>5</v>
      </c>
      <c r="F5" s="92"/>
      <c r="G5" s="91" t="s">
        <v>6</v>
      </c>
      <c r="H5" s="93"/>
      <c r="I5" s="91" t="s">
        <v>7</v>
      </c>
      <c r="J5" s="92"/>
      <c r="K5" s="91" t="s">
        <v>8</v>
      </c>
      <c r="L5" s="92"/>
      <c r="M5" s="91"/>
      <c r="N5" s="94" t="s">
        <v>9</v>
      </c>
    </row>
    <row r="6" spans="1:20" ht="15" customHeight="1" thickBot="1" x14ac:dyDescent="0.35">
      <c r="A6" s="85" t="s">
        <v>10</v>
      </c>
      <c r="B6" s="86" t="s">
        <v>11</v>
      </c>
      <c r="C6" s="59" t="s">
        <v>12</v>
      </c>
      <c r="D6" s="59" t="s">
        <v>13</v>
      </c>
      <c r="E6" s="87" t="s">
        <v>12</v>
      </c>
      <c r="F6" s="87" t="s">
        <v>13</v>
      </c>
      <c r="G6" s="87" t="s">
        <v>12</v>
      </c>
      <c r="H6" s="87" t="s">
        <v>13</v>
      </c>
      <c r="I6" s="87" t="s">
        <v>12</v>
      </c>
      <c r="J6" s="87" t="s">
        <v>13</v>
      </c>
      <c r="K6" s="87" t="s">
        <v>12</v>
      </c>
      <c r="L6" s="87" t="s">
        <v>13</v>
      </c>
      <c r="M6" s="87" t="s">
        <v>12</v>
      </c>
      <c r="N6" s="88" t="s">
        <v>13</v>
      </c>
      <c r="O6" s="1" t="e">
        <f>(COLUMN(#REF!)+1)</f>
        <v>#REF!</v>
      </c>
      <c r="P6" s="1">
        <f>(COLUMN(M$6:M$25)-2)</f>
        <v>11</v>
      </c>
      <c r="S6" s="2" t="s">
        <v>14</v>
      </c>
    </row>
    <row r="7" spans="1:20" ht="15" customHeight="1" thickTop="1" x14ac:dyDescent="0.3">
      <c r="A7" s="7"/>
      <c r="B7" s="54"/>
      <c r="C7" s="66"/>
      <c r="D7" s="54"/>
      <c r="E7" s="65"/>
      <c r="F7" s="8">
        <f t="shared" ref="F7:F14" si="0">(E7*$B7)</f>
        <v>0</v>
      </c>
      <c r="G7" s="65"/>
      <c r="H7" s="8">
        <f t="shared" ref="H7:H20" si="1">(G7*$B7)</f>
        <v>0</v>
      </c>
      <c r="I7" s="65"/>
      <c r="J7" s="8">
        <f>(I7*$B7)</f>
        <v>0</v>
      </c>
      <c r="K7" s="65"/>
      <c r="L7" s="8">
        <f t="shared" ref="L7:L18" si="2">(K7*$B7)</f>
        <v>0</v>
      </c>
      <c r="M7" s="66">
        <f>SUM(C7,E7,G7,I7,K7)</f>
        <v>0</v>
      </c>
      <c r="N7" s="9">
        <f>(M7*$B7)</f>
        <v>0</v>
      </c>
      <c r="O7" s="1" t="e">
        <f>ADDRESS(14,$O$6)</f>
        <v>#REF!</v>
      </c>
      <c r="P7" s="1" t="str">
        <f>ADDRESS(14,$P$6)</f>
        <v>$K$14</v>
      </c>
      <c r="S7" s="10" t="s">
        <v>15</v>
      </c>
      <c r="T7" s="63"/>
    </row>
    <row r="8" spans="1:20" ht="15" customHeight="1" x14ac:dyDescent="0.3">
      <c r="A8" s="7"/>
      <c r="B8" s="11"/>
      <c r="C8" s="13"/>
      <c r="D8" s="8">
        <f>(C8*$B8)</f>
        <v>0</v>
      </c>
      <c r="E8" s="12"/>
      <c r="F8" s="8">
        <f t="shared" si="0"/>
        <v>0</v>
      </c>
      <c r="G8" s="12"/>
      <c r="H8" s="8">
        <f t="shared" si="1"/>
        <v>0</v>
      </c>
      <c r="I8" s="12"/>
      <c r="J8" s="8">
        <f>(I8*$B8)</f>
        <v>0</v>
      </c>
      <c r="K8" s="12"/>
      <c r="L8" s="8">
        <f>(K8*$B8)</f>
        <v>0</v>
      </c>
      <c r="M8" s="60">
        <f>SUM(C8,E8,G8,I8,K8)</f>
        <v>0</v>
      </c>
      <c r="N8" s="9">
        <f>(M8*$B8)</f>
        <v>0</v>
      </c>
      <c r="S8" s="10"/>
      <c r="T8" s="63"/>
    </row>
    <row r="9" spans="1:20" ht="15" customHeight="1" x14ac:dyDescent="0.3">
      <c r="A9" s="7"/>
      <c r="B9" s="11"/>
      <c r="C9" s="13"/>
      <c r="D9" s="11"/>
      <c r="E9" s="12"/>
      <c r="F9" s="8">
        <f t="shared" si="0"/>
        <v>0</v>
      </c>
      <c r="G9" s="12"/>
      <c r="H9" s="8">
        <f t="shared" si="1"/>
        <v>0</v>
      </c>
      <c r="I9" s="12"/>
      <c r="J9" s="8">
        <f>(I9*$B9)</f>
        <v>0</v>
      </c>
      <c r="K9" s="12"/>
      <c r="L9" s="8">
        <f>(K9*$B9)</f>
        <v>0</v>
      </c>
      <c r="M9" s="13">
        <f>SUM(E9,G9,I9,K9)</f>
        <v>0</v>
      </c>
      <c r="N9" s="9">
        <f>(M9*$B9)</f>
        <v>0</v>
      </c>
      <c r="S9" s="10"/>
      <c r="T9" s="63"/>
    </row>
    <row r="10" spans="1:20" ht="15" hidden="1" customHeight="1" x14ac:dyDescent="0.3">
      <c r="A10" s="7"/>
      <c r="B10" s="11"/>
      <c r="C10" s="13"/>
      <c r="D10" s="11"/>
      <c r="E10" s="12"/>
      <c r="F10" s="8">
        <f t="shared" si="0"/>
        <v>0</v>
      </c>
      <c r="G10" s="12"/>
      <c r="H10" s="8">
        <f t="shared" si="1"/>
        <v>0</v>
      </c>
      <c r="I10" s="12"/>
      <c r="J10" s="8">
        <f>(I10*$B10)</f>
        <v>0</v>
      </c>
      <c r="K10" s="12"/>
      <c r="L10" s="8">
        <f t="shared" si="2"/>
        <v>0</v>
      </c>
      <c r="M10" s="13">
        <f>SUM(E10,G10,I10,K10)</f>
        <v>0</v>
      </c>
      <c r="N10" s="9">
        <f t="shared" ref="N10:N18" si="3">(M10*$B10)</f>
        <v>0</v>
      </c>
      <c r="O10" s="1" t="e">
        <f>ADDRESS(15,$O$6)</f>
        <v>#REF!</v>
      </c>
      <c r="P10" s="1" t="str">
        <f>ADDRESS(15,$P$6)</f>
        <v>$K$15</v>
      </c>
      <c r="S10" s="2" t="s">
        <v>15</v>
      </c>
      <c r="T10" s="63"/>
    </row>
    <row r="11" spans="1:20" ht="15" customHeight="1" x14ac:dyDescent="0.3">
      <c r="A11" s="7"/>
      <c r="B11" s="11"/>
      <c r="C11" s="13"/>
      <c r="D11" s="11"/>
      <c r="E11" s="12"/>
      <c r="F11" s="8">
        <f t="shared" si="0"/>
        <v>0</v>
      </c>
      <c r="G11" s="12"/>
      <c r="H11" s="8">
        <f t="shared" si="1"/>
        <v>0</v>
      </c>
      <c r="I11" s="12"/>
      <c r="J11" s="8">
        <f>(I11*$B11)</f>
        <v>0</v>
      </c>
      <c r="K11" s="12"/>
      <c r="L11" s="8">
        <f t="shared" si="2"/>
        <v>0</v>
      </c>
      <c r="M11" s="13">
        <f>SUM(E11,G11,I11,K11)</f>
        <v>0</v>
      </c>
      <c r="N11" s="9">
        <f>(M11*$B11)</f>
        <v>0</v>
      </c>
      <c r="S11" s="2"/>
      <c r="T11" s="63"/>
    </row>
    <row r="12" spans="1:20" ht="15" hidden="1" customHeight="1" x14ac:dyDescent="0.3">
      <c r="A12" s="7"/>
      <c r="B12" s="11"/>
      <c r="C12" s="13"/>
      <c r="D12" s="11"/>
      <c r="E12" s="12"/>
      <c r="F12" s="8">
        <f t="shared" si="0"/>
        <v>0</v>
      </c>
      <c r="G12" s="12"/>
      <c r="H12" s="8">
        <f t="shared" si="1"/>
        <v>0</v>
      </c>
      <c r="I12" s="12"/>
      <c r="J12" s="8">
        <f t="shared" ref="J12:J18" si="4">(I12*$B12)</f>
        <v>0</v>
      </c>
      <c r="K12" s="12"/>
      <c r="L12" s="8">
        <f t="shared" si="2"/>
        <v>0</v>
      </c>
      <c r="M12" s="13">
        <f>SUM(E12,G12,I12,K12)</f>
        <v>0</v>
      </c>
      <c r="N12" s="9">
        <f t="shared" si="3"/>
        <v>0</v>
      </c>
      <c r="O12" s="1" t="e">
        <f>ADDRESS(16,$O$6)</f>
        <v>#REF!</v>
      </c>
      <c r="P12" s="1" t="str">
        <f>ADDRESS(16,$P$6)</f>
        <v>$K$16</v>
      </c>
      <c r="S12" s="2" t="s">
        <v>15</v>
      </c>
      <c r="T12" s="63"/>
    </row>
    <row r="13" spans="1:20" ht="15" hidden="1" customHeight="1" x14ac:dyDescent="0.3">
      <c r="A13" s="7"/>
      <c r="B13" s="11"/>
      <c r="C13" s="13"/>
      <c r="D13" s="11"/>
      <c r="E13" s="12"/>
      <c r="F13" s="8">
        <f t="shared" si="0"/>
        <v>0</v>
      </c>
      <c r="G13" s="12"/>
      <c r="H13" s="8">
        <f t="shared" si="1"/>
        <v>0</v>
      </c>
      <c r="I13" s="12"/>
      <c r="J13" s="8">
        <f t="shared" si="4"/>
        <v>0</v>
      </c>
      <c r="K13" s="12"/>
      <c r="L13" s="8">
        <f t="shared" si="2"/>
        <v>0</v>
      </c>
      <c r="M13" s="13">
        <f>SUM(E13,G13,I13,K13)</f>
        <v>0</v>
      </c>
      <c r="N13" s="9">
        <f>(M13*$B13)</f>
        <v>0</v>
      </c>
      <c r="S13" s="2"/>
      <c r="T13" s="63"/>
    </row>
    <row r="14" spans="1:20" ht="15" hidden="1" customHeight="1" x14ac:dyDescent="0.3">
      <c r="A14" s="7"/>
      <c r="B14" s="11"/>
      <c r="C14" s="13"/>
      <c r="D14" s="11"/>
      <c r="E14" s="12"/>
      <c r="F14" s="8">
        <f t="shared" si="0"/>
        <v>0</v>
      </c>
      <c r="G14" s="12"/>
      <c r="H14" s="8">
        <f t="shared" si="1"/>
        <v>0</v>
      </c>
      <c r="I14" s="12"/>
      <c r="J14" s="8">
        <f>(I14*$B14)</f>
        <v>0</v>
      </c>
      <c r="K14" s="12"/>
      <c r="L14" s="8">
        <f>(K14*$B14)</f>
        <v>0</v>
      </c>
      <c r="M14" s="13">
        <f>SUM(E14,G14,I14,K14)</f>
        <v>0</v>
      </c>
      <c r="N14" s="9">
        <f>(M14*$B14)</f>
        <v>0</v>
      </c>
      <c r="T14" s="63"/>
    </row>
    <row r="15" spans="1:20" ht="15" hidden="1" customHeight="1" x14ac:dyDescent="0.3">
      <c r="A15" s="7"/>
      <c r="B15" s="11"/>
      <c r="C15" s="13"/>
      <c r="D15" s="11"/>
      <c r="E15" s="12"/>
      <c r="F15" s="8">
        <f t="shared" ref="F15:F20" si="5">(E15*$B15)</f>
        <v>0</v>
      </c>
      <c r="G15" s="12"/>
      <c r="H15" s="8">
        <f t="shared" si="1"/>
        <v>0</v>
      </c>
      <c r="I15" s="12"/>
      <c r="J15" s="8">
        <f t="shared" si="4"/>
        <v>0</v>
      </c>
      <c r="K15" s="12"/>
      <c r="L15" s="8">
        <f t="shared" si="2"/>
        <v>0</v>
      </c>
      <c r="M15" s="13">
        <f>SUM(E15,G15,I15,K15)</f>
        <v>0</v>
      </c>
      <c r="N15" s="9">
        <f t="shared" si="3"/>
        <v>0</v>
      </c>
      <c r="O15" s="1" t="e">
        <f>ADDRESS(22,$O$6)</f>
        <v>#REF!</v>
      </c>
      <c r="P15" s="1" t="str">
        <f>ADDRESS(22,$P$6)</f>
        <v>$K$22</v>
      </c>
      <c r="T15" s="63"/>
    </row>
    <row r="16" spans="1:20" ht="15" customHeight="1" x14ac:dyDescent="0.3">
      <c r="A16" s="7"/>
      <c r="B16" s="11"/>
      <c r="C16" s="13"/>
      <c r="D16" s="11"/>
      <c r="E16" s="12"/>
      <c r="F16" s="8">
        <f>(E16*$B16)</f>
        <v>0</v>
      </c>
      <c r="G16" s="12"/>
      <c r="H16" s="8">
        <f t="shared" si="1"/>
        <v>0</v>
      </c>
      <c r="I16" s="12"/>
      <c r="J16" s="8">
        <f>(I16*$B16)</f>
        <v>0</v>
      </c>
      <c r="K16" s="12"/>
      <c r="L16" s="8">
        <f>(K16*$B16)</f>
        <v>0</v>
      </c>
      <c r="M16" s="13">
        <f>SUM(E16,G16,I16,K16)</f>
        <v>0</v>
      </c>
      <c r="N16" s="9">
        <f>(M16*$B16)</f>
        <v>0</v>
      </c>
      <c r="O16" s="1" t="e">
        <f>ADDRESS(22,$O$6)</f>
        <v>#REF!</v>
      </c>
      <c r="P16" s="1" t="str">
        <f>ADDRESS(22,$P$6)</f>
        <v>$K$22</v>
      </c>
      <c r="T16" s="63"/>
    </row>
    <row r="17" spans="1:20" ht="15" hidden="1" customHeight="1" x14ac:dyDescent="0.3">
      <c r="A17" s="7"/>
      <c r="B17" s="11"/>
      <c r="C17" s="13"/>
      <c r="D17" s="11"/>
      <c r="E17" s="12"/>
      <c r="F17" s="8">
        <f t="shared" si="5"/>
        <v>0</v>
      </c>
      <c r="G17" s="12"/>
      <c r="H17" s="8">
        <f t="shared" si="1"/>
        <v>0</v>
      </c>
      <c r="I17" s="12"/>
      <c r="J17" s="8">
        <f t="shared" si="4"/>
        <v>0</v>
      </c>
      <c r="K17" s="12"/>
      <c r="L17" s="8">
        <f t="shared" si="2"/>
        <v>0</v>
      </c>
      <c r="M17" s="13">
        <f>SUM(E17,G17,I17,K17)</f>
        <v>0</v>
      </c>
      <c r="N17" s="9">
        <f t="shared" si="3"/>
        <v>0</v>
      </c>
      <c r="T17" s="63"/>
    </row>
    <row r="18" spans="1:20" ht="15" hidden="1" customHeight="1" x14ac:dyDescent="0.3">
      <c r="A18" s="7"/>
      <c r="B18" s="11"/>
      <c r="C18" s="13"/>
      <c r="D18" s="11"/>
      <c r="E18" s="12"/>
      <c r="F18" s="8">
        <f t="shared" si="5"/>
        <v>0</v>
      </c>
      <c r="G18" s="12"/>
      <c r="H18" s="8">
        <f t="shared" si="1"/>
        <v>0</v>
      </c>
      <c r="I18" s="12"/>
      <c r="J18" s="8">
        <f t="shared" si="4"/>
        <v>0</v>
      </c>
      <c r="K18" s="12"/>
      <c r="L18" s="8">
        <f t="shared" si="2"/>
        <v>0</v>
      </c>
      <c r="M18" s="13">
        <f>SUM(E18,G18,I18,K18)</f>
        <v>0</v>
      </c>
      <c r="N18" s="9">
        <f t="shared" si="3"/>
        <v>0</v>
      </c>
      <c r="O18" s="1" t="e">
        <f>ADDRESS(25,$O$6)</f>
        <v>#REF!</v>
      </c>
      <c r="P18" s="1" t="str">
        <f>ADDRESS(25,$P$6)</f>
        <v>$K$25</v>
      </c>
      <c r="T18" s="63"/>
    </row>
    <row r="19" spans="1:20" ht="15" hidden="1" customHeight="1" x14ac:dyDescent="0.3">
      <c r="A19" s="7"/>
      <c r="B19" s="11"/>
      <c r="C19" s="13"/>
      <c r="D19" s="11"/>
      <c r="E19" s="12"/>
      <c r="F19" s="8">
        <f>(E19*$B19)</f>
        <v>0</v>
      </c>
      <c r="G19" s="12"/>
      <c r="H19" s="8">
        <f t="shared" si="1"/>
        <v>0</v>
      </c>
      <c r="I19" s="12"/>
      <c r="J19" s="8">
        <f>(I19*$B19)</f>
        <v>0</v>
      </c>
      <c r="K19" s="12"/>
      <c r="L19" s="8">
        <f>(K19*$B19)</f>
        <v>0</v>
      </c>
      <c r="M19" s="13">
        <f>SUM(E19,G19,I19,K19)</f>
        <v>0</v>
      </c>
      <c r="N19" s="9">
        <f>(M19*$B19)</f>
        <v>0</v>
      </c>
      <c r="T19" s="63"/>
    </row>
    <row r="20" spans="1:20" ht="15" customHeight="1" thickBot="1" x14ac:dyDescent="0.35">
      <c r="A20" s="7"/>
      <c r="B20" s="11"/>
      <c r="C20" s="13"/>
      <c r="D20" s="8">
        <f>(C20*$B20)</f>
        <v>0</v>
      </c>
      <c r="E20" s="12"/>
      <c r="F20" s="8">
        <f t="shared" si="5"/>
        <v>0</v>
      </c>
      <c r="G20" s="53"/>
      <c r="H20" s="8">
        <f t="shared" si="1"/>
        <v>0</v>
      </c>
      <c r="I20" s="12"/>
      <c r="J20" s="8">
        <f>(I20*$B20)</f>
        <v>0</v>
      </c>
      <c r="K20" s="53"/>
      <c r="L20" s="8">
        <f>(K20*$B20)</f>
        <v>0</v>
      </c>
      <c r="M20" s="60">
        <f>SUM(C20,E20,G20,I20,K20)</f>
        <v>0</v>
      </c>
      <c r="N20" s="9">
        <f>(M20*$B20)</f>
        <v>0</v>
      </c>
      <c r="T20" s="63"/>
    </row>
    <row r="21" spans="1:20" ht="15" customHeight="1" thickTop="1" thickBot="1" x14ac:dyDescent="0.35">
      <c r="A21" s="14" t="s">
        <v>16</v>
      </c>
      <c r="B21" s="15"/>
      <c r="C21" s="16">
        <f t="shared" ref="C21:N21" si="6">SUM(C7:C20)</f>
        <v>0</v>
      </c>
      <c r="D21" s="17">
        <f t="shared" si="6"/>
        <v>0</v>
      </c>
      <c r="E21" s="16">
        <f t="shared" si="6"/>
        <v>0</v>
      </c>
      <c r="F21" s="17">
        <f t="shared" si="6"/>
        <v>0</v>
      </c>
      <c r="G21" s="16">
        <f t="shared" si="6"/>
        <v>0</v>
      </c>
      <c r="H21" s="17">
        <f t="shared" si="6"/>
        <v>0</v>
      </c>
      <c r="I21" s="18">
        <f t="shared" si="6"/>
        <v>0</v>
      </c>
      <c r="J21" s="17">
        <f t="shared" si="6"/>
        <v>0</v>
      </c>
      <c r="K21" s="18">
        <f t="shared" si="6"/>
        <v>0</v>
      </c>
      <c r="L21" s="17">
        <f t="shared" si="6"/>
        <v>0</v>
      </c>
      <c r="M21" s="16">
        <f t="shared" si="6"/>
        <v>0</v>
      </c>
      <c r="N21" s="19">
        <f t="shared" si="6"/>
        <v>0</v>
      </c>
      <c r="T21" s="58"/>
    </row>
    <row r="22" spans="1:20" ht="15" customHeight="1" thickTop="1" x14ac:dyDescent="0.3">
      <c r="A22" s="80"/>
      <c r="B22" s="81"/>
      <c r="C22" s="81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  <c r="S22" s="62"/>
    </row>
    <row r="23" spans="1:20" ht="15" customHeight="1" thickBot="1" x14ac:dyDescent="0.35">
      <c r="A23" s="20" t="s">
        <v>17</v>
      </c>
      <c r="B23" s="21" t="s">
        <v>18</v>
      </c>
      <c r="C23" s="21"/>
      <c r="D23" s="21"/>
      <c r="E23" s="22" t="s">
        <v>19</v>
      </c>
      <c r="F23" s="23" t="s">
        <v>13</v>
      </c>
      <c r="G23" s="22" t="s">
        <v>19</v>
      </c>
      <c r="H23" s="24" t="s">
        <v>13</v>
      </c>
      <c r="I23" s="25" t="s">
        <v>19</v>
      </c>
      <c r="J23" s="24" t="s">
        <v>13</v>
      </c>
      <c r="K23" s="25" t="s">
        <v>19</v>
      </c>
      <c r="L23" s="24" t="s">
        <v>13</v>
      </c>
      <c r="M23" s="25" t="s">
        <v>19</v>
      </c>
      <c r="N23" s="26" t="s">
        <v>13</v>
      </c>
    </row>
    <row r="24" spans="1:20" ht="15" customHeight="1" thickTop="1" x14ac:dyDescent="0.3">
      <c r="A24" s="27" t="s">
        <v>20</v>
      </c>
      <c r="B24" s="28">
        <v>0.57999999999999996</v>
      </c>
      <c r="C24" s="67"/>
      <c r="D24" s="28"/>
      <c r="E24" s="13"/>
      <c r="F24" s="8">
        <f>E24*$B$24</f>
        <v>0</v>
      </c>
      <c r="G24" s="65"/>
      <c r="H24" s="8">
        <f>G24*$B$24</f>
        <v>0</v>
      </c>
      <c r="I24" s="13"/>
      <c r="J24" s="8">
        <f>I24*$B$24</f>
        <v>0</v>
      </c>
      <c r="K24" s="13"/>
      <c r="L24" s="8">
        <f>K24*$B$24</f>
        <v>0</v>
      </c>
      <c r="M24" s="13"/>
      <c r="N24" s="9">
        <f>(M24*$B24)</f>
        <v>0</v>
      </c>
    </row>
    <row r="25" spans="1:20" ht="15" customHeight="1" thickBot="1" x14ac:dyDescent="0.35">
      <c r="A25" s="29"/>
      <c r="B25" s="30"/>
      <c r="C25" s="68"/>
      <c r="D25" s="30"/>
      <c r="E25" s="31"/>
      <c r="F25" s="8"/>
      <c r="G25" s="31"/>
      <c r="H25" s="8"/>
      <c r="I25" s="31"/>
      <c r="J25" s="8"/>
      <c r="K25" s="31"/>
      <c r="L25" s="8"/>
      <c r="M25" s="13"/>
      <c r="N25" s="9"/>
    </row>
    <row r="26" spans="1:20" ht="15" customHeight="1" thickTop="1" thickBot="1" x14ac:dyDescent="0.35">
      <c r="A26" s="14" t="s">
        <v>21</v>
      </c>
      <c r="B26" s="32"/>
      <c r="C26" s="32"/>
      <c r="D26" s="32"/>
      <c r="E26" s="16" t="s">
        <v>15</v>
      </c>
      <c r="F26" s="17">
        <f>SUM(F24:F25)</f>
        <v>0</v>
      </c>
      <c r="G26" s="16" t="s">
        <v>15</v>
      </c>
      <c r="H26" s="17">
        <f>SUM(H24:H25)</f>
        <v>0</v>
      </c>
      <c r="I26" s="18" t="s">
        <v>15</v>
      </c>
      <c r="J26" s="17">
        <f>SUM(J24:J25)</f>
        <v>0</v>
      </c>
      <c r="K26" s="18" t="s">
        <v>15</v>
      </c>
      <c r="L26" s="17">
        <f>SUM(L24:L25)</f>
        <v>0</v>
      </c>
      <c r="M26" s="33" t="s">
        <v>15</v>
      </c>
      <c r="N26" s="19">
        <f>SUM(N24:N25)</f>
        <v>0</v>
      </c>
    </row>
    <row r="27" spans="1:20" ht="15" customHeight="1" thickTop="1" x14ac:dyDescent="0.3">
      <c r="A27" s="80"/>
      <c r="B27" s="81"/>
      <c r="C27" s="81"/>
      <c r="D27" s="81"/>
      <c r="E27" s="82"/>
      <c r="F27" s="82"/>
      <c r="G27" s="82"/>
      <c r="H27" s="82"/>
      <c r="I27" s="82"/>
      <c r="J27" s="82"/>
      <c r="K27" s="82"/>
      <c r="L27" s="82"/>
      <c r="M27" s="82"/>
      <c r="N27" s="83"/>
    </row>
    <row r="28" spans="1:20" ht="15" customHeight="1" thickBot="1" x14ac:dyDescent="0.35">
      <c r="A28" s="34" t="s">
        <v>22</v>
      </c>
      <c r="B28" s="21" t="s">
        <v>18</v>
      </c>
      <c r="C28" s="21"/>
      <c r="D28" s="21"/>
      <c r="E28" s="22" t="s">
        <v>19</v>
      </c>
      <c r="F28" s="23" t="s">
        <v>13</v>
      </c>
      <c r="G28" s="25" t="s">
        <v>19</v>
      </c>
      <c r="H28" s="22" t="s">
        <v>13</v>
      </c>
      <c r="I28" s="25" t="s">
        <v>19</v>
      </c>
      <c r="J28" s="25" t="s">
        <v>13</v>
      </c>
      <c r="K28" s="25" t="s">
        <v>19</v>
      </c>
      <c r="L28" s="25" t="s">
        <v>13</v>
      </c>
      <c r="M28" s="25" t="s">
        <v>19</v>
      </c>
      <c r="N28" s="26" t="s">
        <v>13</v>
      </c>
    </row>
    <row r="29" spans="1:20" ht="15" customHeight="1" thickTop="1" x14ac:dyDescent="0.3">
      <c r="A29" s="27"/>
      <c r="B29" s="77"/>
      <c r="C29" s="12"/>
      <c r="D29" s="37"/>
      <c r="E29" s="64"/>
      <c r="F29" s="8">
        <f>E29*B29</f>
        <v>0</v>
      </c>
      <c r="G29" s="36"/>
      <c r="H29" s="8">
        <f>(G29*$B29)</f>
        <v>0</v>
      </c>
      <c r="I29" s="36"/>
      <c r="J29" s="8">
        <f t="shared" ref="J29:J62" si="7">(I29*$B29)</f>
        <v>0</v>
      </c>
      <c r="K29" s="36"/>
      <c r="L29" s="8">
        <f t="shared" ref="L29:L62" si="8">(K29*$B29)</f>
        <v>0</v>
      </c>
      <c r="M29" s="13"/>
      <c r="N29" s="9">
        <f t="shared" ref="N29:N40" si="9">(M29*$B29)</f>
        <v>0</v>
      </c>
    </row>
    <row r="30" spans="1:20" ht="15" customHeight="1" x14ac:dyDescent="0.3">
      <c r="A30" s="27"/>
      <c r="B30" s="37"/>
      <c r="C30" s="12"/>
      <c r="D30" s="37"/>
      <c r="E30" s="64"/>
      <c r="F30" s="8">
        <f>E30*B30</f>
        <v>0</v>
      </c>
      <c r="G30" s="35"/>
      <c r="H30" s="8">
        <f>(G30*$B30)</f>
        <v>0</v>
      </c>
      <c r="I30" s="35"/>
      <c r="J30" s="8">
        <f t="shared" si="7"/>
        <v>0</v>
      </c>
      <c r="K30" s="35"/>
      <c r="L30" s="8">
        <f t="shared" si="8"/>
        <v>0</v>
      </c>
      <c r="M30" s="13"/>
      <c r="N30" s="9">
        <f t="shared" si="9"/>
        <v>0</v>
      </c>
    </row>
    <row r="31" spans="1:20" ht="15" customHeight="1" x14ac:dyDescent="0.3">
      <c r="A31" s="27"/>
      <c r="B31" s="37"/>
      <c r="C31" s="12"/>
      <c r="D31" s="37"/>
      <c r="E31" s="64"/>
      <c r="F31" s="8">
        <f>E31*B31</f>
        <v>0</v>
      </c>
      <c r="G31" s="35"/>
      <c r="H31" s="8">
        <f>(G31*$B31)</f>
        <v>0</v>
      </c>
      <c r="I31" s="35"/>
      <c r="J31" s="8">
        <f t="shared" si="7"/>
        <v>0</v>
      </c>
      <c r="K31" s="35"/>
      <c r="L31" s="8">
        <f t="shared" si="8"/>
        <v>0</v>
      </c>
      <c r="M31" s="13"/>
      <c r="N31" s="9">
        <f t="shared" si="9"/>
        <v>0</v>
      </c>
    </row>
    <row r="32" spans="1:20" ht="15" customHeight="1" x14ac:dyDescent="0.3">
      <c r="A32" s="27"/>
      <c r="B32" s="37"/>
      <c r="C32" s="12"/>
      <c r="D32" s="37"/>
      <c r="E32" s="64"/>
      <c r="F32" s="8">
        <f>E32*B32</f>
        <v>0</v>
      </c>
      <c r="G32" s="35"/>
      <c r="H32" s="8">
        <f>(G32*$B32)</f>
        <v>0</v>
      </c>
      <c r="I32" s="35"/>
      <c r="J32" s="8">
        <f t="shared" si="7"/>
        <v>0</v>
      </c>
      <c r="K32" s="35"/>
      <c r="L32" s="8">
        <f t="shared" si="8"/>
        <v>0</v>
      </c>
      <c r="M32" s="13"/>
      <c r="N32" s="9">
        <f t="shared" si="9"/>
        <v>0</v>
      </c>
    </row>
    <row r="33" spans="1:14" ht="15" customHeight="1" x14ac:dyDescent="0.3">
      <c r="A33" s="27"/>
      <c r="B33" s="37"/>
      <c r="C33" s="12"/>
      <c r="D33" s="37"/>
      <c r="E33" s="35"/>
      <c r="F33" s="8">
        <f>(E33*$B33)</f>
        <v>0</v>
      </c>
      <c r="G33" s="35"/>
      <c r="H33" s="8">
        <f t="shared" ref="H33:H41" si="10">(G33*$B33)</f>
        <v>0</v>
      </c>
      <c r="I33" s="35"/>
      <c r="J33" s="8">
        <f t="shared" si="7"/>
        <v>0</v>
      </c>
      <c r="K33" s="35"/>
      <c r="L33" s="8">
        <f t="shared" si="8"/>
        <v>0</v>
      </c>
      <c r="M33" s="13"/>
      <c r="N33" s="9">
        <f t="shared" si="9"/>
        <v>0</v>
      </c>
    </row>
    <row r="34" spans="1:14" ht="15" customHeight="1" x14ac:dyDescent="0.3">
      <c r="A34" s="27"/>
      <c r="B34" s="37"/>
      <c r="C34" s="12"/>
      <c r="D34" s="37"/>
      <c r="E34" s="35"/>
      <c r="F34" s="8">
        <f t="shared" ref="F34:F41" si="11">(E34*$B34)</f>
        <v>0</v>
      </c>
      <c r="G34" s="35"/>
      <c r="H34" s="8">
        <f t="shared" si="10"/>
        <v>0</v>
      </c>
      <c r="I34" s="35"/>
      <c r="J34" s="8">
        <f t="shared" si="7"/>
        <v>0</v>
      </c>
      <c r="K34" s="35"/>
      <c r="L34" s="8">
        <f t="shared" si="8"/>
        <v>0</v>
      </c>
      <c r="M34" s="13"/>
      <c r="N34" s="9">
        <f t="shared" si="9"/>
        <v>0</v>
      </c>
    </row>
    <row r="35" spans="1:14" ht="15" customHeight="1" x14ac:dyDescent="0.3">
      <c r="A35" s="27"/>
      <c r="B35" s="37"/>
      <c r="C35" s="12"/>
      <c r="D35" s="37"/>
      <c r="E35" s="35"/>
      <c r="F35" s="8">
        <f t="shared" si="11"/>
        <v>0</v>
      </c>
      <c r="G35" s="35"/>
      <c r="H35" s="8">
        <f t="shared" si="10"/>
        <v>0</v>
      </c>
      <c r="I35" s="35"/>
      <c r="J35" s="8">
        <f t="shared" si="7"/>
        <v>0</v>
      </c>
      <c r="K35" s="35"/>
      <c r="L35" s="8">
        <f t="shared" si="8"/>
        <v>0</v>
      </c>
      <c r="M35" s="13"/>
      <c r="N35" s="9">
        <f t="shared" si="9"/>
        <v>0</v>
      </c>
    </row>
    <row r="36" spans="1:14" ht="15" customHeight="1" x14ac:dyDescent="0.3">
      <c r="A36" s="27"/>
      <c r="B36" s="37"/>
      <c r="C36" s="12"/>
      <c r="D36" s="37"/>
      <c r="E36" s="35"/>
      <c r="F36" s="8">
        <f t="shared" si="11"/>
        <v>0</v>
      </c>
      <c r="G36" s="35"/>
      <c r="H36" s="8">
        <f t="shared" si="10"/>
        <v>0</v>
      </c>
      <c r="I36" s="35"/>
      <c r="J36" s="8">
        <f t="shared" si="7"/>
        <v>0</v>
      </c>
      <c r="K36" s="35"/>
      <c r="L36" s="8">
        <f t="shared" si="8"/>
        <v>0</v>
      </c>
      <c r="M36" s="13"/>
      <c r="N36" s="9">
        <f t="shared" si="9"/>
        <v>0</v>
      </c>
    </row>
    <row r="37" spans="1:14" ht="15" customHeight="1" x14ac:dyDescent="0.3">
      <c r="A37" s="27"/>
      <c r="B37" s="37"/>
      <c r="C37" s="12"/>
      <c r="D37" s="37"/>
      <c r="E37" s="35"/>
      <c r="F37" s="8">
        <f t="shared" si="11"/>
        <v>0</v>
      </c>
      <c r="G37" s="35"/>
      <c r="H37" s="8">
        <f t="shared" si="10"/>
        <v>0</v>
      </c>
      <c r="I37" s="35"/>
      <c r="J37" s="8">
        <f t="shared" si="7"/>
        <v>0</v>
      </c>
      <c r="K37" s="35"/>
      <c r="L37" s="8">
        <f t="shared" si="8"/>
        <v>0</v>
      </c>
      <c r="M37" s="13"/>
      <c r="N37" s="9">
        <f t="shared" si="9"/>
        <v>0</v>
      </c>
    </row>
    <row r="38" spans="1:14" ht="15" customHeight="1" x14ac:dyDescent="0.3">
      <c r="A38" s="27"/>
      <c r="B38" s="37"/>
      <c r="C38" s="12"/>
      <c r="D38" s="37"/>
      <c r="E38" s="35"/>
      <c r="F38" s="8">
        <f t="shared" si="11"/>
        <v>0</v>
      </c>
      <c r="G38" s="35"/>
      <c r="H38" s="8">
        <f t="shared" si="10"/>
        <v>0</v>
      </c>
      <c r="I38" s="35"/>
      <c r="J38" s="8">
        <f t="shared" si="7"/>
        <v>0</v>
      </c>
      <c r="K38" s="35"/>
      <c r="L38" s="8">
        <f t="shared" si="8"/>
        <v>0</v>
      </c>
      <c r="M38" s="13"/>
      <c r="N38" s="9">
        <f t="shared" si="9"/>
        <v>0</v>
      </c>
    </row>
    <row r="39" spans="1:14" ht="15" customHeight="1" x14ac:dyDescent="0.3">
      <c r="A39" s="27"/>
      <c r="B39" s="37"/>
      <c r="C39" s="12"/>
      <c r="D39" s="37"/>
      <c r="E39" s="35"/>
      <c r="F39" s="8">
        <f t="shared" si="11"/>
        <v>0</v>
      </c>
      <c r="G39" s="35"/>
      <c r="H39" s="8">
        <f t="shared" si="10"/>
        <v>0</v>
      </c>
      <c r="I39" s="35"/>
      <c r="J39" s="8">
        <f t="shared" si="7"/>
        <v>0</v>
      </c>
      <c r="K39" s="35"/>
      <c r="L39" s="8">
        <f t="shared" si="8"/>
        <v>0</v>
      </c>
      <c r="M39" s="13"/>
      <c r="N39" s="9">
        <f t="shared" si="9"/>
        <v>0</v>
      </c>
    </row>
    <row r="40" spans="1:14" ht="15" customHeight="1" x14ac:dyDescent="0.3">
      <c r="A40" s="27"/>
      <c r="B40" s="37"/>
      <c r="C40" s="12"/>
      <c r="D40" s="37"/>
      <c r="E40" s="35"/>
      <c r="F40" s="8">
        <f t="shared" si="11"/>
        <v>0</v>
      </c>
      <c r="G40" s="35"/>
      <c r="H40" s="8">
        <f t="shared" si="10"/>
        <v>0</v>
      </c>
      <c r="I40" s="35"/>
      <c r="J40" s="8">
        <f t="shared" si="7"/>
        <v>0</v>
      </c>
      <c r="K40" s="35"/>
      <c r="L40" s="8">
        <f t="shared" si="8"/>
        <v>0</v>
      </c>
      <c r="M40" s="13"/>
      <c r="N40" s="9">
        <f t="shared" si="9"/>
        <v>0</v>
      </c>
    </row>
    <row r="41" spans="1:14" ht="15" customHeight="1" x14ac:dyDescent="0.3">
      <c r="A41" s="27"/>
      <c r="B41" s="37"/>
      <c r="C41" s="12"/>
      <c r="D41" s="37"/>
      <c r="E41" s="35"/>
      <c r="F41" s="8">
        <f t="shared" si="11"/>
        <v>0</v>
      </c>
      <c r="G41" s="35"/>
      <c r="H41" s="8">
        <f t="shared" si="10"/>
        <v>0</v>
      </c>
      <c r="I41" s="35"/>
      <c r="J41" s="8">
        <f t="shared" si="7"/>
        <v>0</v>
      </c>
      <c r="K41" s="35"/>
      <c r="L41" s="8">
        <f t="shared" si="8"/>
        <v>0</v>
      </c>
      <c r="M41" s="13"/>
      <c r="N41" s="9">
        <f>(M41*$B41)</f>
        <v>0</v>
      </c>
    </row>
    <row r="42" spans="1:14" ht="15" customHeight="1" x14ac:dyDescent="0.3">
      <c r="A42" s="27"/>
      <c r="B42" s="37"/>
      <c r="C42" s="12"/>
      <c r="D42" s="37"/>
      <c r="E42" s="35"/>
      <c r="F42" s="8">
        <f>(E42*$B42)</f>
        <v>0</v>
      </c>
      <c r="G42" s="35"/>
      <c r="H42" s="8">
        <f>(G42*$B42)</f>
        <v>0</v>
      </c>
      <c r="I42" s="35"/>
      <c r="J42" s="8">
        <f t="shared" si="7"/>
        <v>0</v>
      </c>
      <c r="K42" s="35"/>
      <c r="L42" s="8">
        <f t="shared" si="8"/>
        <v>0</v>
      </c>
      <c r="M42" s="13"/>
      <c r="N42" s="9">
        <f>(M42*$B42)</f>
        <v>0</v>
      </c>
    </row>
    <row r="43" spans="1:14" ht="15" customHeight="1" x14ac:dyDescent="0.3">
      <c r="A43" s="27"/>
      <c r="B43" s="37"/>
      <c r="C43" s="12"/>
      <c r="D43" s="37"/>
      <c r="E43" s="35"/>
      <c r="F43" s="8">
        <f>(E43*$B43)</f>
        <v>0</v>
      </c>
      <c r="G43" s="35"/>
      <c r="H43" s="8">
        <f>(G43*$B43)</f>
        <v>0</v>
      </c>
      <c r="I43" s="35"/>
      <c r="J43" s="8">
        <f t="shared" si="7"/>
        <v>0</v>
      </c>
      <c r="K43" s="35"/>
      <c r="L43" s="8">
        <f t="shared" si="8"/>
        <v>0</v>
      </c>
      <c r="M43" s="13"/>
      <c r="N43" s="9">
        <f>(M43*$B43)</f>
        <v>0</v>
      </c>
    </row>
    <row r="44" spans="1:14" ht="15" customHeight="1" x14ac:dyDescent="0.3">
      <c r="A44" s="27"/>
      <c r="B44" s="37"/>
      <c r="C44" s="12"/>
      <c r="D44" s="37"/>
      <c r="E44" s="35"/>
      <c r="F44" s="8">
        <f>(E44*$B44)</f>
        <v>0</v>
      </c>
      <c r="G44" s="35"/>
      <c r="H44" s="8">
        <f>(G44*$B44)</f>
        <v>0</v>
      </c>
      <c r="I44" s="35"/>
      <c r="J44" s="8">
        <f t="shared" si="7"/>
        <v>0</v>
      </c>
      <c r="K44" s="35"/>
      <c r="L44" s="8">
        <f t="shared" si="8"/>
        <v>0</v>
      </c>
      <c r="M44" s="13"/>
      <c r="N44" s="9">
        <f>(M44*$B44)</f>
        <v>0</v>
      </c>
    </row>
    <row r="45" spans="1:14" ht="15" customHeight="1" x14ac:dyDescent="0.3">
      <c r="A45" s="27"/>
      <c r="B45" s="37"/>
      <c r="C45" s="12"/>
      <c r="D45" s="37"/>
      <c r="E45" s="35"/>
      <c r="F45" s="8">
        <f>(E45*$B45)</f>
        <v>0</v>
      </c>
      <c r="G45" s="35"/>
      <c r="H45" s="8">
        <f>(G45*$B45)</f>
        <v>0</v>
      </c>
      <c r="I45" s="35"/>
      <c r="J45" s="8">
        <f t="shared" si="7"/>
        <v>0</v>
      </c>
      <c r="K45" s="35"/>
      <c r="L45" s="8">
        <f t="shared" si="8"/>
        <v>0</v>
      </c>
      <c r="M45" s="13"/>
      <c r="N45" s="9">
        <f>(M45*$B45)</f>
        <v>0</v>
      </c>
    </row>
    <row r="46" spans="1:14" ht="15" customHeight="1" x14ac:dyDescent="0.3">
      <c r="A46" s="27"/>
      <c r="B46" s="37"/>
      <c r="C46" s="12"/>
      <c r="D46" s="37"/>
      <c r="E46" s="35"/>
      <c r="F46" s="8">
        <f t="shared" ref="F46:F62" si="12">(E46*$B46)</f>
        <v>0</v>
      </c>
      <c r="G46" s="35"/>
      <c r="H46" s="8">
        <f t="shared" ref="H46:H62" si="13">(G46*$B46)</f>
        <v>0</v>
      </c>
      <c r="I46" s="35"/>
      <c r="J46" s="8">
        <f t="shared" si="7"/>
        <v>0</v>
      </c>
      <c r="K46" s="35"/>
      <c r="L46" s="8">
        <f t="shared" si="8"/>
        <v>0</v>
      </c>
      <c r="M46" s="13"/>
      <c r="N46" s="9">
        <f>(M46*$B46)</f>
        <v>0</v>
      </c>
    </row>
    <row r="47" spans="1:14" ht="15" customHeight="1" x14ac:dyDescent="0.3">
      <c r="A47" s="27"/>
      <c r="B47" s="37"/>
      <c r="C47" s="12"/>
      <c r="D47" s="37"/>
      <c r="E47" s="35"/>
      <c r="F47" s="8">
        <f t="shared" si="12"/>
        <v>0</v>
      </c>
      <c r="G47" s="35"/>
      <c r="H47" s="8">
        <f t="shared" si="13"/>
        <v>0</v>
      </c>
      <c r="I47" s="35"/>
      <c r="J47" s="8">
        <f t="shared" si="7"/>
        <v>0</v>
      </c>
      <c r="K47" s="35"/>
      <c r="L47" s="8">
        <f t="shared" si="8"/>
        <v>0</v>
      </c>
      <c r="M47" s="13"/>
      <c r="N47" s="9">
        <f>(M47*$B47)</f>
        <v>0</v>
      </c>
    </row>
    <row r="48" spans="1:14" ht="15" customHeight="1" x14ac:dyDescent="0.3">
      <c r="A48" s="27"/>
      <c r="B48" s="37"/>
      <c r="C48" s="12"/>
      <c r="D48" s="37"/>
      <c r="E48" s="35"/>
      <c r="F48" s="8">
        <f t="shared" si="12"/>
        <v>0</v>
      </c>
      <c r="G48" s="35"/>
      <c r="H48" s="8">
        <f t="shared" si="13"/>
        <v>0</v>
      </c>
      <c r="I48" s="35"/>
      <c r="J48" s="8">
        <f t="shared" si="7"/>
        <v>0</v>
      </c>
      <c r="K48" s="35"/>
      <c r="L48" s="8">
        <f t="shared" si="8"/>
        <v>0</v>
      </c>
      <c r="M48" s="13"/>
      <c r="N48" s="9">
        <f>(M48*$B48)</f>
        <v>0</v>
      </c>
    </row>
    <row r="49" spans="1:16" ht="15" customHeight="1" x14ac:dyDescent="0.3">
      <c r="A49" s="27"/>
      <c r="B49" s="37"/>
      <c r="C49" s="12"/>
      <c r="D49" s="37"/>
      <c r="E49" s="35"/>
      <c r="F49" s="8">
        <f t="shared" si="12"/>
        <v>0</v>
      </c>
      <c r="G49" s="35"/>
      <c r="H49" s="8">
        <f t="shared" si="13"/>
        <v>0</v>
      </c>
      <c r="I49" s="35"/>
      <c r="J49" s="8">
        <f t="shared" si="7"/>
        <v>0</v>
      </c>
      <c r="K49" s="35"/>
      <c r="L49" s="8">
        <f t="shared" si="8"/>
        <v>0</v>
      </c>
      <c r="M49" s="13"/>
      <c r="N49" s="9">
        <f t="shared" ref="N49:N51" si="14">(M49*$B49)</f>
        <v>0</v>
      </c>
    </row>
    <row r="50" spans="1:16" ht="15" customHeight="1" x14ac:dyDescent="0.3">
      <c r="A50" s="27"/>
      <c r="B50" s="37"/>
      <c r="C50" s="12"/>
      <c r="D50" s="37"/>
      <c r="E50" s="35"/>
      <c r="F50" s="8">
        <f t="shared" si="12"/>
        <v>0</v>
      </c>
      <c r="G50" s="35"/>
      <c r="H50" s="8">
        <f t="shared" si="13"/>
        <v>0</v>
      </c>
      <c r="I50" s="35"/>
      <c r="J50" s="8">
        <f t="shared" si="7"/>
        <v>0</v>
      </c>
      <c r="K50" s="35"/>
      <c r="L50" s="8">
        <f t="shared" si="8"/>
        <v>0</v>
      </c>
      <c r="M50" s="13"/>
      <c r="N50" s="9">
        <f t="shared" si="14"/>
        <v>0</v>
      </c>
    </row>
    <row r="51" spans="1:16" ht="15" customHeight="1" x14ac:dyDescent="0.3">
      <c r="A51" s="27"/>
      <c r="B51" s="37"/>
      <c r="C51" s="12"/>
      <c r="D51" s="37"/>
      <c r="E51" s="35"/>
      <c r="F51" s="8">
        <f t="shared" si="12"/>
        <v>0</v>
      </c>
      <c r="G51" s="35"/>
      <c r="H51" s="8">
        <f t="shared" si="13"/>
        <v>0</v>
      </c>
      <c r="I51" s="35"/>
      <c r="J51" s="8">
        <f t="shared" si="7"/>
        <v>0</v>
      </c>
      <c r="K51" s="35"/>
      <c r="L51" s="8">
        <f t="shared" si="8"/>
        <v>0</v>
      </c>
      <c r="M51" s="13"/>
      <c r="N51" s="9">
        <f t="shared" si="14"/>
        <v>0</v>
      </c>
    </row>
    <row r="52" spans="1:16" ht="15" customHeight="1" x14ac:dyDescent="0.3">
      <c r="A52" s="27"/>
      <c r="B52" s="37"/>
      <c r="C52" s="12"/>
      <c r="D52" s="37"/>
      <c r="E52" s="35"/>
      <c r="F52" s="8">
        <f t="shared" si="12"/>
        <v>0</v>
      </c>
      <c r="G52" s="35"/>
      <c r="H52" s="8">
        <f t="shared" si="13"/>
        <v>0</v>
      </c>
      <c r="I52" s="35"/>
      <c r="J52" s="8">
        <f t="shared" si="7"/>
        <v>0</v>
      </c>
      <c r="K52" s="35"/>
      <c r="L52" s="8">
        <f t="shared" si="8"/>
        <v>0</v>
      </c>
      <c r="M52" s="13"/>
      <c r="N52" s="9">
        <f t="shared" ref="N52:N56" si="15">(M52*$B52)</f>
        <v>0</v>
      </c>
    </row>
    <row r="53" spans="1:16" ht="15" customHeight="1" x14ac:dyDescent="0.3">
      <c r="A53" s="27"/>
      <c r="B53" s="37"/>
      <c r="C53" s="12"/>
      <c r="D53" s="37"/>
      <c r="E53" s="35"/>
      <c r="F53" s="8">
        <f t="shared" si="12"/>
        <v>0</v>
      </c>
      <c r="G53" s="35"/>
      <c r="H53" s="78">
        <f t="shared" si="13"/>
        <v>0</v>
      </c>
      <c r="I53" s="35"/>
      <c r="J53" s="11">
        <f t="shared" si="7"/>
        <v>0</v>
      </c>
      <c r="K53" s="35"/>
      <c r="L53" s="78">
        <f t="shared" si="8"/>
        <v>0</v>
      </c>
      <c r="M53" s="13"/>
      <c r="N53" s="9">
        <f t="shared" si="15"/>
        <v>0</v>
      </c>
    </row>
    <row r="54" spans="1:16" ht="15" customHeight="1" x14ac:dyDescent="0.3">
      <c r="A54" s="27"/>
      <c r="B54" s="37"/>
      <c r="C54" s="12"/>
      <c r="D54" s="37"/>
      <c r="E54" s="35"/>
      <c r="F54" s="8">
        <f t="shared" si="12"/>
        <v>0</v>
      </c>
      <c r="G54" s="35"/>
      <c r="H54" s="78">
        <f t="shared" si="13"/>
        <v>0</v>
      </c>
      <c r="I54" s="35"/>
      <c r="J54" s="11">
        <f t="shared" si="7"/>
        <v>0</v>
      </c>
      <c r="K54" s="35"/>
      <c r="L54" s="78">
        <f t="shared" si="8"/>
        <v>0</v>
      </c>
      <c r="M54" s="13"/>
      <c r="N54" s="9">
        <f t="shared" si="15"/>
        <v>0</v>
      </c>
    </row>
    <row r="55" spans="1:16" ht="15" customHeight="1" x14ac:dyDescent="0.3">
      <c r="A55" s="27"/>
      <c r="B55" s="37"/>
      <c r="C55" s="12"/>
      <c r="D55" s="37"/>
      <c r="E55" s="35"/>
      <c r="F55" s="11">
        <f t="shared" si="12"/>
        <v>0</v>
      </c>
      <c r="G55" s="35"/>
      <c r="H55" s="78">
        <f t="shared" si="13"/>
        <v>0</v>
      </c>
      <c r="I55" s="35"/>
      <c r="J55" s="11">
        <f t="shared" si="7"/>
        <v>0</v>
      </c>
      <c r="K55" s="35"/>
      <c r="L55" s="78">
        <f t="shared" si="8"/>
        <v>0</v>
      </c>
      <c r="M55" s="13"/>
      <c r="N55" s="9">
        <f t="shared" si="15"/>
        <v>0</v>
      </c>
    </row>
    <row r="56" spans="1:16" ht="15" customHeight="1" x14ac:dyDescent="0.3">
      <c r="A56" s="55"/>
      <c r="B56" s="37"/>
      <c r="C56" s="12"/>
      <c r="D56" s="37"/>
      <c r="E56" s="35"/>
      <c r="F56" s="79">
        <f t="shared" si="12"/>
        <v>0</v>
      </c>
      <c r="G56" s="35"/>
      <c r="H56" s="38">
        <f t="shared" si="13"/>
        <v>0</v>
      </c>
      <c r="I56" s="35"/>
      <c r="J56" s="79">
        <f t="shared" si="7"/>
        <v>0</v>
      </c>
      <c r="K56" s="35"/>
      <c r="L56" s="38">
        <f t="shared" si="8"/>
        <v>0</v>
      </c>
      <c r="M56" s="35"/>
      <c r="N56" s="39">
        <f t="shared" si="15"/>
        <v>0</v>
      </c>
    </row>
    <row r="57" spans="1:16" ht="15" customHeight="1" x14ac:dyDescent="0.3">
      <c r="A57" s="56"/>
      <c r="B57" s="40"/>
      <c r="C57" s="69"/>
      <c r="D57" s="40"/>
      <c r="E57" s="35"/>
      <c r="F57" s="8">
        <f t="shared" si="12"/>
        <v>0</v>
      </c>
      <c r="G57" s="35"/>
      <c r="H57" s="8">
        <f t="shared" si="13"/>
        <v>0</v>
      </c>
      <c r="I57" s="35"/>
      <c r="J57" s="8">
        <f t="shared" si="7"/>
        <v>0</v>
      </c>
      <c r="K57" s="35"/>
      <c r="L57" s="8">
        <f t="shared" si="8"/>
        <v>0</v>
      </c>
      <c r="M57" s="13"/>
      <c r="N57" s="9">
        <f t="shared" ref="N57:N62" si="16">(M57*$B57)</f>
        <v>0</v>
      </c>
    </row>
    <row r="58" spans="1:16" ht="15" customHeight="1" x14ac:dyDescent="0.3">
      <c r="A58" s="56"/>
      <c r="B58" s="40"/>
      <c r="C58" s="69"/>
      <c r="D58" s="40"/>
      <c r="E58" s="35"/>
      <c r="F58" s="8">
        <f t="shared" si="12"/>
        <v>0</v>
      </c>
      <c r="G58" s="35"/>
      <c r="H58" s="8">
        <f t="shared" si="13"/>
        <v>0</v>
      </c>
      <c r="I58" s="35"/>
      <c r="J58" s="8">
        <f t="shared" si="7"/>
        <v>0</v>
      </c>
      <c r="K58" s="35"/>
      <c r="L58" s="8">
        <f t="shared" si="8"/>
        <v>0</v>
      </c>
      <c r="M58" s="13"/>
      <c r="N58" s="9">
        <f t="shared" si="16"/>
        <v>0</v>
      </c>
    </row>
    <row r="59" spans="1:16" ht="15" customHeight="1" x14ac:dyDescent="0.3">
      <c r="A59" s="56"/>
      <c r="B59" s="40"/>
      <c r="C59" s="69"/>
      <c r="D59" s="40"/>
      <c r="E59" s="35"/>
      <c r="F59" s="8">
        <f t="shared" si="12"/>
        <v>0</v>
      </c>
      <c r="G59" s="35"/>
      <c r="H59" s="8">
        <f t="shared" si="13"/>
        <v>0</v>
      </c>
      <c r="I59" s="35"/>
      <c r="J59" s="8">
        <f t="shared" si="7"/>
        <v>0</v>
      </c>
      <c r="K59" s="35"/>
      <c r="L59" s="8">
        <f t="shared" si="8"/>
        <v>0</v>
      </c>
      <c r="M59" s="13"/>
      <c r="N59" s="9">
        <f t="shared" si="16"/>
        <v>0</v>
      </c>
    </row>
    <row r="60" spans="1:16" ht="15" customHeight="1" x14ac:dyDescent="0.3">
      <c r="A60" s="56"/>
      <c r="B60" s="40"/>
      <c r="C60" s="69"/>
      <c r="D60" s="40"/>
      <c r="E60" s="35"/>
      <c r="F60" s="8">
        <f t="shared" si="12"/>
        <v>0</v>
      </c>
      <c r="G60" s="35"/>
      <c r="H60" s="8">
        <f t="shared" si="13"/>
        <v>0</v>
      </c>
      <c r="I60" s="35"/>
      <c r="J60" s="8">
        <f t="shared" si="7"/>
        <v>0</v>
      </c>
      <c r="K60" s="35"/>
      <c r="L60" s="8">
        <f t="shared" si="8"/>
        <v>0</v>
      </c>
      <c r="M60" s="13"/>
      <c r="N60" s="9">
        <f t="shared" si="16"/>
        <v>0</v>
      </c>
      <c r="O60" s="41"/>
      <c r="P60" s="42"/>
    </row>
    <row r="61" spans="1:16" ht="15" customHeight="1" x14ac:dyDescent="0.3">
      <c r="A61" s="56"/>
      <c r="B61" s="40"/>
      <c r="C61" s="69"/>
      <c r="D61" s="40"/>
      <c r="E61" s="35"/>
      <c r="F61" s="8">
        <f t="shared" si="12"/>
        <v>0</v>
      </c>
      <c r="G61" s="35"/>
      <c r="H61" s="8">
        <f t="shared" si="13"/>
        <v>0</v>
      </c>
      <c r="I61" s="35"/>
      <c r="J61" s="8">
        <f t="shared" si="7"/>
        <v>0</v>
      </c>
      <c r="K61" s="35"/>
      <c r="L61" s="8">
        <f t="shared" si="8"/>
        <v>0</v>
      </c>
      <c r="M61" s="13"/>
      <c r="N61" s="9">
        <f t="shared" si="16"/>
        <v>0</v>
      </c>
    </row>
    <row r="62" spans="1:16" ht="15" customHeight="1" x14ac:dyDescent="0.3">
      <c r="A62" s="29"/>
      <c r="B62" s="57"/>
      <c r="C62" s="70"/>
      <c r="D62" s="57"/>
      <c r="E62" s="43"/>
      <c r="F62" s="8">
        <f t="shared" si="12"/>
        <v>0</v>
      </c>
      <c r="G62" s="43"/>
      <c r="H62" s="8">
        <f t="shared" si="13"/>
        <v>0</v>
      </c>
      <c r="I62" s="43"/>
      <c r="J62" s="8">
        <f t="shared" si="7"/>
        <v>0</v>
      </c>
      <c r="K62" s="43"/>
      <c r="L62" s="8">
        <f t="shared" si="8"/>
        <v>0</v>
      </c>
      <c r="M62" s="13"/>
      <c r="N62" s="9">
        <f t="shared" si="16"/>
        <v>0</v>
      </c>
    </row>
    <row r="63" spans="1:16" ht="15" customHeight="1" x14ac:dyDescent="0.3">
      <c r="A63" s="27" t="s">
        <v>23</v>
      </c>
      <c r="B63" s="37"/>
      <c r="C63" s="71"/>
      <c r="D63" s="61"/>
      <c r="E63" s="73"/>
      <c r="F63" s="44">
        <f>SUM(F29:F62)</f>
        <v>0</v>
      </c>
      <c r="G63" s="13"/>
      <c r="H63" s="45">
        <f>SUM(H29:H62)</f>
        <v>0</v>
      </c>
      <c r="I63" s="13"/>
      <c r="J63" s="45">
        <f>SUM(J29:J62)</f>
        <v>0</v>
      </c>
      <c r="K63" s="13"/>
      <c r="L63" s="45">
        <f>SUM(L29:L62)</f>
        <v>0</v>
      </c>
      <c r="M63" s="13"/>
      <c r="N63" s="74">
        <f>SUM(D63,F63,H63,J63,L63)</f>
        <v>0</v>
      </c>
    </row>
    <row r="64" spans="1:16" ht="15" customHeight="1" x14ac:dyDescent="0.3">
      <c r="A64" s="27" t="s">
        <v>29</v>
      </c>
      <c r="B64" s="46">
        <v>0.1</v>
      </c>
      <c r="C64" s="72"/>
      <c r="D64" s="46"/>
      <c r="E64" s="73"/>
      <c r="F64" s="11">
        <f>((F63-F51)*0.1)</f>
        <v>0</v>
      </c>
      <c r="G64" s="13"/>
      <c r="H64" s="11">
        <f>((H63-H51)*0.1)</f>
        <v>0</v>
      </c>
      <c r="I64" s="13"/>
      <c r="J64" s="11">
        <f>J63*$B$64</f>
        <v>0</v>
      </c>
      <c r="K64" s="13"/>
      <c r="L64" s="11">
        <f>L63*$B$64</f>
        <v>0</v>
      </c>
      <c r="M64" s="13"/>
      <c r="N64" s="75">
        <f>SUM(D64,F64,H64,J64,L64)</f>
        <v>0</v>
      </c>
    </row>
    <row r="65" spans="1:17" ht="15" customHeight="1" thickBot="1" x14ac:dyDescent="0.35">
      <c r="A65" s="29" t="s">
        <v>24</v>
      </c>
      <c r="B65" s="30"/>
      <c r="C65" s="68"/>
      <c r="D65" s="30"/>
      <c r="E65" s="68"/>
      <c r="F65" s="51">
        <f>SUM(F63:F64)</f>
        <v>0</v>
      </c>
      <c r="G65" s="52"/>
      <c r="H65" s="47">
        <f>SUM(H63:H64)</f>
        <v>0</v>
      </c>
      <c r="I65" s="53"/>
      <c r="J65" s="51">
        <f>SUM(J63:J64)</f>
        <v>0</v>
      </c>
      <c r="K65" s="53"/>
      <c r="L65" s="51">
        <f>SUM(L63:L64)</f>
        <v>0</v>
      </c>
      <c r="M65" s="53"/>
      <c r="N65" s="76">
        <f>SUM(D65,F65,H65,J65,L65)</f>
        <v>0</v>
      </c>
    </row>
    <row r="66" spans="1:17" ht="15" customHeight="1" thickTop="1" thickBot="1" x14ac:dyDescent="0.35">
      <c r="A66" s="14" t="s">
        <v>25</v>
      </c>
      <c r="B66" s="48"/>
      <c r="C66" s="48"/>
      <c r="D66" s="49">
        <f>+D21+D26+D65</f>
        <v>0</v>
      </c>
      <c r="E66" s="48"/>
      <c r="F66" s="49">
        <f>+F21+F26+F65</f>
        <v>0</v>
      </c>
      <c r="G66" s="50"/>
      <c r="H66" s="49">
        <f>+H21+H26+H65</f>
        <v>0</v>
      </c>
      <c r="I66" s="50"/>
      <c r="J66" s="49">
        <f>+J21+J26+J65</f>
        <v>0</v>
      </c>
      <c r="K66" s="50"/>
      <c r="L66" s="49">
        <f>+L21+L26+L65</f>
        <v>0</v>
      </c>
      <c r="M66" s="50"/>
      <c r="N66" s="49">
        <f>+N21+N26+N65</f>
        <v>0</v>
      </c>
      <c r="Q66" s="7"/>
    </row>
    <row r="67" spans="1:17" ht="17.25" thickTop="1" x14ac:dyDescent="0.3">
      <c r="A67" s="1" t="s">
        <v>26</v>
      </c>
    </row>
    <row r="68" spans="1:17" x14ac:dyDescent="0.3">
      <c r="A68" s="1" t="s">
        <v>27</v>
      </c>
    </row>
    <row r="69" spans="1:17" x14ac:dyDescent="0.3">
      <c r="A69" s="1" t="s">
        <v>28</v>
      </c>
    </row>
    <row r="70" spans="1:17" x14ac:dyDescent="0.3">
      <c r="A70" s="1" t="s">
        <v>33</v>
      </c>
    </row>
    <row r="71" spans="1:17" x14ac:dyDescent="0.3">
      <c r="A71" s="99" t="s">
        <v>30</v>
      </c>
    </row>
    <row r="92" spans="5:5" x14ac:dyDescent="0.3">
      <c r="E92" s="42"/>
    </row>
    <row r="93" spans="5:5" x14ac:dyDescent="0.3">
      <c r="E93" s="42"/>
    </row>
    <row r="94" spans="5:5" x14ac:dyDescent="0.3">
      <c r="E94" s="42"/>
    </row>
  </sheetData>
  <phoneticPr fontId="0" type="noConversion"/>
  <printOptions horizontalCentered="1" verticalCentered="1"/>
  <pageMargins left="0.75" right="0.75" top="0.26" bottom="0.23" header="0.3" footer="0.35"/>
  <pageSetup scale="70" orientation="landscape" horizontalDpi="1200" verticalDpi="1200" r:id="rId1"/>
  <headerFooter scaleWithDoc="0" alignWithMargins="0">
    <oddHeader>&amp;R&amp;"Arial,Regular"&amp;12Attachment B</oddHeader>
  </headerFooter>
  <ignoredErrors>
    <ignoredError sqref="M7:M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SCAP Cost Estimate</vt:lpstr>
      <vt:lpstr>'SCAP Cost Estimate'!Print_Area</vt:lpstr>
    </vt:vector>
  </TitlesOfParts>
  <Manager/>
  <Company>URS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Patenaude</dc:creator>
  <cp:keywords/>
  <dc:description/>
  <cp:lastModifiedBy>Hutto, Chani</cp:lastModifiedBy>
  <cp:revision/>
  <dcterms:created xsi:type="dcterms:W3CDTF">2000-11-16T22:42:59Z</dcterms:created>
  <dcterms:modified xsi:type="dcterms:W3CDTF">2021-01-29T20:11:19Z</dcterms:modified>
  <cp:category/>
  <cp:contentStatus/>
</cp:coreProperties>
</file>