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is\Desktop\"/>
    </mc:Choice>
  </mc:AlternateContent>
  <bookViews>
    <workbookView xWindow="0" yWindow="0" windowWidth="28800" windowHeight="11835"/>
  </bookViews>
  <sheets>
    <sheet name="Tracy" sheetId="8" r:id="rId1"/>
    <sheet name="Brandt" sheetId="6" r:id="rId2"/>
    <sheet name="Old R nr Middle" sheetId="5" r:id="rId3"/>
    <sheet name="Vernalis" sheetId="7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8" l="1"/>
  <c r="E116" i="8"/>
  <c r="E117" i="8"/>
  <c r="E118" i="8"/>
  <c r="E119" i="8"/>
  <c r="C115" i="8"/>
  <c r="C116" i="8"/>
  <c r="C117" i="8"/>
  <c r="C118" i="8"/>
  <c r="C119" i="8"/>
  <c r="C120" i="8"/>
  <c r="E120" i="8" s="1"/>
  <c r="C114" i="8"/>
  <c r="C113" i="8" l="1"/>
  <c r="E113" i="8" s="1"/>
  <c r="C112" i="8"/>
  <c r="C111" i="8"/>
  <c r="C110" i="8"/>
  <c r="E110" i="8" s="1"/>
  <c r="C109" i="8"/>
  <c r="E109" i="8" s="1"/>
  <c r="C108" i="8"/>
  <c r="C107" i="8"/>
  <c r="C106" i="8"/>
  <c r="E106" i="8" s="1"/>
  <c r="C105" i="8"/>
  <c r="C104" i="8"/>
  <c r="C103" i="8"/>
  <c r="C102" i="8"/>
  <c r="C101" i="8"/>
  <c r="C100" i="8"/>
  <c r="C99" i="8"/>
  <c r="E114" i="8"/>
  <c r="C98" i="8"/>
  <c r="E107" i="8"/>
  <c r="E108" i="8"/>
  <c r="E111" i="8"/>
  <c r="E112" i="8"/>
  <c r="E105" i="8" l="1"/>
  <c r="E104" i="8"/>
  <c r="E103" i="8"/>
  <c r="E102" i="8"/>
  <c r="E101" i="8"/>
  <c r="E100" i="8"/>
  <c r="E99" i="8"/>
  <c r="E98" i="8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6" i="8"/>
  <c r="E76" i="8" s="1"/>
  <c r="C75" i="8"/>
  <c r="E75" i="8" s="1"/>
  <c r="C74" i="8"/>
  <c r="E74" i="8" s="1"/>
  <c r="C73" i="8"/>
  <c r="E73" i="8" s="1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E24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1" i="6"/>
  <c r="E11" i="6" s="1"/>
  <c r="C10" i="6"/>
  <c r="E10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C7" i="5" l="1"/>
  <c r="E7" i="5" s="1"/>
  <c r="C23" i="7"/>
  <c r="E23" i="7" s="1"/>
  <c r="C18" i="5"/>
  <c r="E18" i="5" s="1"/>
  <c r="C32" i="5"/>
  <c r="E32" i="5" s="1"/>
  <c r="C31" i="5"/>
  <c r="E31" i="5" s="1"/>
  <c r="C4" i="5"/>
  <c r="E4" i="5" s="1"/>
  <c r="C29" i="7"/>
  <c r="E29" i="7" s="1"/>
  <c r="C24" i="7"/>
  <c r="E24" i="7" s="1"/>
  <c r="C4" i="7"/>
  <c r="E4" i="7" s="1"/>
  <c r="C6" i="7"/>
  <c r="E6" i="7" s="1"/>
  <c r="C8" i="7"/>
  <c r="E8" i="7" s="1"/>
  <c r="C28" i="7"/>
  <c r="E28" i="7" s="1"/>
  <c r="C27" i="7"/>
  <c r="E27" i="7" s="1"/>
  <c r="C10" i="7"/>
  <c r="E10" i="7" s="1"/>
  <c r="C14" i="7"/>
  <c r="E14" i="7" s="1"/>
  <c r="C18" i="7"/>
  <c r="E18" i="7" s="1"/>
  <c r="C22" i="7"/>
  <c r="E22" i="7" s="1"/>
  <c r="C26" i="7"/>
  <c r="E26" i="7" s="1"/>
  <c r="C30" i="7"/>
  <c r="E30" i="7" s="1"/>
  <c r="C12" i="7"/>
  <c r="E12" i="7" s="1"/>
  <c r="C16" i="7"/>
  <c r="E16" i="7" s="1"/>
  <c r="C20" i="7"/>
  <c r="E20" i="7" s="1"/>
  <c r="C7" i="7"/>
  <c r="E7" i="7" s="1"/>
  <c r="C11" i="7"/>
  <c r="E11" i="7" s="1"/>
  <c r="C15" i="7"/>
  <c r="E15" i="7" s="1"/>
  <c r="C19" i="7"/>
  <c r="E19" i="7" s="1"/>
  <c r="C5" i="7"/>
  <c r="E5" i="7" s="1"/>
  <c r="C9" i="7"/>
  <c r="E9" i="7" s="1"/>
  <c r="C13" i="7"/>
  <c r="E13" i="7" s="1"/>
  <c r="C17" i="7"/>
  <c r="E17" i="7" s="1"/>
  <c r="C21" i="7"/>
  <c r="E21" i="7" s="1"/>
  <c r="C25" i="7"/>
  <c r="E25" i="7" s="1"/>
  <c r="C11" i="5"/>
  <c r="E11" i="5" s="1"/>
  <c r="C15" i="5"/>
  <c r="E15" i="5" s="1"/>
  <c r="C19" i="5"/>
  <c r="E19" i="5" s="1"/>
  <c r="C23" i="5"/>
  <c r="E23" i="5" s="1"/>
  <c r="C27" i="5"/>
  <c r="E27" i="5" s="1"/>
  <c r="C6" i="5"/>
  <c r="E6" i="5" s="1"/>
  <c r="C10" i="5"/>
  <c r="E10" i="5" s="1"/>
  <c r="C14" i="5"/>
  <c r="E14" i="5" s="1"/>
  <c r="C22" i="5"/>
  <c r="E22" i="5" s="1"/>
  <c r="C26" i="5"/>
  <c r="E26" i="5" s="1"/>
  <c r="C30" i="5"/>
  <c r="E30" i="5" s="1"/>
  <c r="C5" i="5"/>
  <c r="E5" i="5" s="1"/>
  <c r="C9" i="5"/>
  <c r="E9" i="5" s="1"/>
  <c r="C13" i="5"/>
  <c r="E13" i="5" s="1"/>
  <c r="C17" i="5"/>
  <c r="E17" i="5" s="1"/>
  <c r="C21" i="5"/>
  <c r="E21" i="5" s="1"/>
  <c r="C25" i="5"/>
  <c r="E25" i="5" s="1"/>
  <c r="C29" i="5"/>
  <c r="E29" i="5" s="1"/>
  <c r="C33" i="5"/>
  <c r="E33" i="5" s="1"/>
  <c r="C8" i="5"/>
  <c r="E8" i="5" s="1"/>
  <c r="C12" i="5"/>
  <c r="E12" i="5" s="1"/>
  <c r="C16" i="5"/>
  <c r="E16" i="5" s="1"/>
  <c r="C20" i="5"/>
  <c r="E20" i="5" s="1"/>
  <c r="C24" i="5"/>
  <c r="E24" i="5" s="1"/>
  <c r="C28" i="5"/>
  <c r="E28" i="5" s="1"/>
</calcChain>
</file>

<file path=xl/sharedStrings.xml><?xml version="1.0" encoding="utf-8"?>
<sst xmlns="http://schemas.openxmlformats.org/spreadsheetml/2006/main" count="29" uniqueCount="14">
  <si>
    <t>Date</t>
  </si>
  <si>
    <t>Daily (us/cm)</t>
  </si>
  <si>
    <t>30 day running average 
(ms/cm)</t>
  </si>
  <si>
    <t>30-day Standard (ms/cm)</t>
  </si>
  <si>
    <t>Exceeds Standard</t>
  </si>
  <si>
    <t>Source of column B: http://cdec.water.ca.gov/cgi-progs/queryDaily?BDT</t>
  </si>
  <si>
    <t>Source of column B: http://cdec.water.ca.gov/cgi-progs/selectQuery?station_id=UNI</t>
  </si>
  <si>
    <t>Old River at Tracy EC</t>
  </si>
  <si>
    <t>San Joaquin River at Vernalis EC</t>
  </si>
  <si>
    <t>San Joaquin River at Brandt Bridge EC</t>
  </si>
  <si>
    <t>Old River near Middle River EC</t>
  </si>
  <si>
    <t>Source of column B: http://cdec.water.ca.gov/cgi-progs/staMeta?station_id=OLD</t>
  </si>
  <si>
    <t>Source of column B: http://cdec.water.ca.gov/cgi-progs/queryF?SJR</t>
  </si>
  <si>
    <t>Calculation of daily average on last day is below--500 us for the rest of the day would be required for compliance, which appears highly unlikely.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</si>
</sst>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8" xfId="0" applyBorder="1" applyAlignment="1">
      <alignment horizontal="center"/>
    </xf>
    <xf numFmtId="14" fontId="2" fillId="2" borderId="4" xfId="0" applyNumberFormat="1" applyFont="1" applyFill="1" applyBorder="1" applyAlignment="1">
      <alignment vertical="center"/>
    </xf>
    <xf numFmtId="164" fontId="0" fillId="0" borderId="5" xfId="0" applyNumberFormat="1" applyBorder="1"/>
    <xf numFmtId="165" fontId="0" fillId="0" borderId="5" xfId="0" applyNumberFormat="1" applyBorder="1"/>
    <xf numFmtId="0" fontId="0" fillId="0" borderId="6" xfId="0" applyBorder="1" applyAlignment="1">
      <alignment horizontal="center"/>
    </xf>
    <xf numFmtId="14" fontId="2" fillId="2" borderId="9" xfId="0" applyNumberFormat="1" applyFont="1" applyFill="1" applyBorder="1" applyAlignment="1">
      <alignment vertical="center"/>
    </xf>
    <xf numFmtId="1" fontId="2" fillId="2" borderId="10" xfId="0" applyNumberFormat="1" applyFont="1" applyFill="1" applyBorder="1" applyAlignment="1">
      <alignment horizontal="right" vertical="center" wrapText="1"/>
    </xf>
    <xf numFmtId="164" fontId="0" fillId="0" borderId="10" xfId="0" applyNumberFormat="1" applyBorder="1"/>
    <xf numFmtId="165" fontId="0" fillId="0" borderId="10" xfId="0" applyNumberFormat="1" applyBorder="1"/>
    <xf numFmtId="0" fontId="0" fillId="0" borderId="11" xfId="0" applyBorder="1" applyAlignment="1">
      <alignment horizontal="center"/>
    </xf>
    <xf numFmtId="0" fontId="2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2" fillId="2" borderId="10" xfId="0" applyFont="1" applyFill="1" applyBorder="1" applyAlignment="1">
      <alignment horizontal="right" vertical="center" wrapText="1"/>
    </xf>
    <xf numFmtId="0" fontId="0" fillId="0" borderId="10" xfId="0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4" fillId="0" borderId="0" xfId="0" applyFont="1"/>
    <xf numFmtId="22" fontId="0" fillId="0" borderId="0" xfId="0" applyNumberFormat="1"/>
    <xf numFmtId="0" fontId="0" fillId="2" borderId="0" xfId="0" applyFill="1"/>
    <xf numFmtId="22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 wrapText="1"/>
    </xf>
    <xf numFmtId="0" fontId="5" fillId="2" borderId="0" xfId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%20River%20Salinity%20vs%20Vernalis%20Flo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DEC vs USGS"/>
      <sheetName val="Tracy"/>
      <sheetName val="Vernalis"/>
      <sheetName val="Brandt"/>
      <sheetName val="Old R nr Middle"/>
    </sheetNames>
    <sheetDataSet>
      <sheetData sheetId="0">
        <row r="6">
          <cell r="AM6">
            <v>953.95833333333337</v>
          </cell>
          <cell r="AT6">
            <v>986.83333333333337</v>
          </cell>
        </row>
        <row r="7">
          <cell r="AM7">
            <v>926.20833333333337</v>
          </cell>
          <cell r="AT7">
            <v>1000.625</v>
          </cell>
        </row>
        <row r="8">
          <cell r="AM8">
            <v>952.04347826086962</v>
          </cell>
          <cell r="AT8">
            <v>1026.375</v>
          </cell>
        </row>
        <row r="9">
          <cell r="AM9">
            <v>982.58333333333337</v>
          </cell>
          <cell r="AT9">
            <v>1054.7916666666667</v>
          </cell>
        </row>
        <row r="10">
          <cell r="AM10">
            <v>858.70833333333337</v>
          </cell>
          <cell r="AT10">
            <v>1082.3333333333333</v>
          </cell>
        </row>
        <row r="11">
          <cell r="AM11">
            <v>881.08333333333337</v>
          </cell>
          <cell r="AT11">
            <v>1094.25</v>
          </cell>
        </row>
        <row r="12">
          <cell r="AM12">
            <v>921.875</v>
          </cell>
          <cell r="AT12">
            <v>1063.125</v>
          </cell>
        </row>
        <row r="13">
          <cell r="AM13">
            <v>981.66666666666663</v>
          </cell>
          <cell r="AT13">
            <v>947.91666666666663</v>
          </cell>
        </row>
        <row r="14">
          <cell r="AM14">
            <v>1015.125</v>
          </cell>
          <cell r="AT14">
            <v>898.91666666666663</v>
          </cell>
        </row>
        <row r="15">
          <cell r="AM15">
            <v>861.70833333333337</v>
          </cell>
          <cell r="AT15">
            <v>923.75</v>
          </cell>
        </row>
        <row r="16">
          <cell r="AM16">
            <v>649.66666666666663</v>
          </cell>
          <cell r="AT16">
            <v>967.625</v>
          </cell>
        </row>
        <row r="17">
          <cell r="AM17">
            <v>687.875</v>
          </cell>
          <cell r="AT17">
            <v>940.26086956521738</v>
          </cell>
        </row>
        <row r="18">
          <cell r="AM18">
            <v>771.695652173913</v>
          </cell>
          <cell r="AT18">
            <v>685.54166666666663</v>
          </cell>
        </row>
        <row r="19">
          <cell r="AM19">
            <v>791.25</v>
          </cell>
          <cell r="AT19">
            <v>680.16666666666663</v>
          </cell>
        </row>
        <row r="20">
          <cell r="AM20">
            <v>801.41666666666663</v>
          </cell>
          <cell r="AT20">
            <v>743.95833333333337</v>
          </cell>
        </row>
        <row r="21">
          <cell r="AM21">
            <v>798.79166666666663</v>
          </cell>
          <cell r="AT21">
            <v>794.08333333333337</v>
          </cell>
        </row>
        <row r="22">
          <cell r="AM22">
            <v>706.45833333333337</v>
          </cell>
          <cell r="AT22">
            <v>866.75</v>
          </cell>
        </row>
        <row r="23">
          <cell r="AM23">
            <v>325.83333333333331</v>
          </cell>
          <cell r="AT23">
            <v>842.29166666666663</v>
          </cell>
        </row>
        <row r="24">
          <cell r="AM24">
            <v>351.625</v>
          </cell>
          <cell r="AT24">
            <v>448.66666666666669</v>
          </cell>
        </row>
        <row r="25">
          <cell r="AM25">
            <v>422.36363636363637</v>
          </cell>
          <cell r="AT25">
            <v>325.91666666666669</v>
          </cell>
        </row>
        <row r="26">
          <cell r="AM26">
            <v>336.25</v>
          </cell>
          <cell r="AT26">
            <v>369.66666666666669</v>
          </cell>
        </row>
        <row r="27">
          <cell r="AM27">
            <v>303.83333333333331</v>
          </cell>
          <cell r="AT27">
            <v>375.45833333333331</v>
          </cell>
        </row>
        <row r="28">
          <cell r="AM28">
            <v>336.66666666666669</v>
          </cell>
          <cell r="AT28">
            <v>307.54166666666669</v>
          </cell>
        </row>
        <row r="29">
          <cell r="AM29">
            <v>315.41666666666669</v>
          </cell>
          <cell r="AT29">
            <v>307.45833333333331</v>
          </cell>
        </row>
        <row r="30">
          <cell r="AM30">
            <v>315.16666666666669</v>
          </cell>
          <cell r="AT30">
            <v>327.08333333333331</v>
          </cell>
        </row>
        <row r="31">
          <cell r="AM31">
            <v>349.54166666666669</v>
          </cell>
          <cell r="AT31">
            <v>285.875</v>
          </cell>
        </row>
        <row r="32">
          <cell r="AM32">
            <v>309.75</v>
          </cell>
          <cell r="AT32">
            <v>334.45833333333331</v>
          </cell>
        </row>
        <row r="33">
          <cell r="AT33">
            <v>321.25</v>
          </cell>
        </row>
        <row r="34">
          <cell r="AT34">
            <v>289.91666666666669</v>
          </cell>
        </row>
        <row r="35">
          <cell r="AT35">
            <v>290.45833333333331</v>
          </cell>
        </row>
        <row r="153">
          <cell r="E153">
            <v>665.4</v>
          </cell>
        </row>
        <row r="154">
          <cell r="E154">
            <v>662.76666666666665</v>
          </cell>
        </row>
        <row r="155">
          <cell r="E155">
            <v>659.5</v>
          </cell>
        </row>
        <row r="156">
          <cell r="E156">
            <v>656.9</v>
          </cell>
        </row>
        <row r="157">
          <cell r="E157">
            <v>655.20000000000005</v>
          </cell>
        </row>
        <row r="158">
          <cell r="E158">
            <v>654.16666666666663</v>
          </cell>
        </row>
        <row r="159">
          <cell r="E159">
            <v>655.9</v>
          </cell>
        </row>
        <row r="160">
          <cell r="E160">
            <v>658.4666666666667</v>
          </cell>
        </row>
        <row r="161">
          <cell r="E161">
            <v>664.06666666666672</v>
          </cell>
        </row>
        <row r="162">
          <cell r="E162">
            <v>669.93333333333328</v>
          </cell>
        </row>
        <row r="163">
          <cell r="E163">
            <v>678.1</v>
          </cell>
        </row>
        <row r="164">
          <cell r="E164">
            <v>684.93333333333328</v>
          </cell>
        </row>
        <row r="165">
          <cell r="E165">
            <v>693.86666666666667</v>
          </cell>
        </row>
        <row r="166">
          <cell r="E166">
            <v>708.4666666666667</v>
          </cell>
        </row>
        <row r="167">
          <cell r="E167">
            <v>725.7</v>
          </cell>
        </row>
        <row r="168">
          <cell r="E168">
            <v>743.13333333333333</v>
          </cell>
        </row>
        <row r="169">
          <cell r="E169">
            <v>762.06666666666672</v>
          </cell>
        </row>
        <row r="170">
          <cell r="E170">
            <v>782.26666666666665</v>
          </cell>
        </row>
        <row r="171">
          <cell r="E171">
            <v>803.73333333333335</v>
          </cell>
        </row>
        <row r="172">
          <cell r="E172">
            <v>823.7</v>
          </cell>
        </row>
        <row r="173">
          <cell r="E173">
            <v>840.6</v>
          </cell>
        </row>
        <row r="174">
          <cell r="E174">
            <v>853.26666666666665</v>
          </cell>
        </row>
        <row r="175">
          <cell r="E175">
            <v>863.0333333333333</v>
          </cell>
        </row>
        <row r="176">
          <cell r="E176">
            <v>876.43333333333328</v>
          </cell>
        </row>
        <row r="177">
          <cell r="E177">
            <v>895.63333333333333</v>
          </cell>
        </row>
        <row r="178">
          <cell r="E178">
            <v>918.76666666666665</v>
          </cell>
        </row>
        <row r="179">
          <cell r="E179">
            <v>941.26666666666665</v>
          </cell>
        </row>
        <row r="180">
          <cell r="E180">
            <v>963.4</v>
          </cell>
        </row>
        <row r="181">
          <cell r="E181">
            <v>985.43333333333328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ec.water.ca.gov/misc/flaglist.html" TargetMode="External"/><Relationship Id="rId13" Type="http://schemas.openxmlformats.org/officeDocument/2006/relationships/hyperlink" Target="http://cdec.water.ca.gov/misc/flaglist.html" TargetMode="External"/><Relationship Id="rId3" Type="http://schemas.openxmlformats.org/officeDocument/2006/relationships/hyperlink" Target="http://cdec.water.ca.gov/misc/flaglist.html" TargetMode="External"/><Relationship Id="rId7" Type="http://schemas.openxmlformats.org/officeDocument/2006/relationships/hyperlink" Target="http://cdec.water.ca.gov/misc/flaglist.html" TargetMode="External"/><Relationship Id="rId12" Type="http://schemas.openxmlformats.org/officeDocument/2006/relationships/hyperlink" Target="http://cdec.water.ca.gov/misc/flaglist.html" TargetMode="External"/><Relationship Id="rId2" Type="http://schemas.openxmlformats.org/officeDocument/2006/relationships/hyperlink" Target="http://cdec.water.ca.gov/misc/flaglist.html" TargetMode="External"/><Relationship Id="rId1" Type="http://schemas.openxmlformats.org/officeDocument/2006/relationships/hyperlink" Target="http://cdec.water.ca.gov/misc/flaglist.html" TargetMode="External"/><Relationship Id="rId6" Type="http://schemas.openxmlformats.org/officeDocument/2006/relationships/hyperlink" Target="http://cdec.water.ca.gov/misc/flaglist.html" TargetMode="External"/><Relationship Id="rId11" Type="http://schemas.openxmlformats.org/officeDocument/2006/relationships/hyperlink" Target="http://cdec.water.ca.gov/misc/flaglist.html" TargetMode="External"/><Relationship Id="rId5" Type="http://schemas.openxmlformats.org/officeDocument/2006/relationships/hyperlink" Target="http://cdec.water.ca.gov/misc/flaglist.html" TargetMode="External"/><Relationship Id="rId15" Type="http://schemas.openxmlformats.org/officeDocument/2006/relationships/hyperlink" Target="http://cdec.water.ca.gov/misc/flaglist.html" TargetMode="External"/><Relationship Id="rId10" Type="http://schemas.openxmlformats.org/officeDocument/2006/relationships/hyperlink" Target="http://cdec.water.ca.gov/misc/flaglist.html" TargetMode="External"/><Relationship Id="rId4" Type="http://schemas.openxmlformats.org/officeDocument/2006/relationships/hyperlink" Target="http://cdec.water.ca.gov/misc/flaglist.html" TargetMode="External"/><Relationship Id="rId9" Type="http://schemas.openxmlformats.org/officeDocument/2006/relationships/hyperlink" Target="http://cdec.water.ca.gov/misc/flaglist.html" TargetMode="External"/><Relationship Id="rId14" Type="http://schemas.openxmlformats.org/officeDocument/2006/relationships/hyperlink" Target="http://cdec.water.ca.gov/misc/flag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abSelected="1" workbookViewId="0">
      <selection activeCell="G48" sqref="G48"/>
    </sheetView>
  </sheetViews>
  <sheetFormatPr defaultRowHeight="15" x14ac:dyDescent="0.25"/>
  <cols>
    <col min="1" max="1" width="11.140625" customWidth="1"/>
    <col min="2" max="2" width="7.7109375" customWidth="1"/>
    <col min="3" max="3" width="16" customWidth="1"/>
    <col min="5" max="5" width="10.85546875" customWidth="1"/>
  </cols>
  <sheetData>
    <row r="1" spans="1:5" ht="15.75" thickBot="1" x14ac:dyDescent="0.3"/>
    <row r="2" spans="1:5" x14ac:dyDescent="0.25">
      <c r="A2" s="1" t="s">
        <v>7</v>
      </c>
      <c r="B2" s="2"/>
      <c r="C2" s="2"/>
      <c r="D2" s="2"/>
      <c r="E2" s="3"/>
    </row>
    <row r="3" spans="1:5" ht="4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x14ac:dyDescent="0.25">
      <c r="A4" s="7">
        <v>42397</v>
      </c>
      <c r="B4" s="21">
        <v>645</v>
      </c>
      <c r="C4" s="9">
        <f>[1]Sheet1!E153/1000</f>
        <v>0.66539999999999999</v>
      </c>
      <c r="D4" s="10">
        <v>1</v>
      </c>
      <c r="E4" s="11" t="str">
        <f t="shared" ref="E4:E67" si="0">IF(C4&gt;D4,"YES","")</f>
        <v/>
      </c>
    </row>
    <row r="5" spans="1:5" x14ac:dyDescent="0.25">
      <c r="A5" s="7">
        <v>42398</v>
      </c>
      <c r="B5" s="21">
        <v>632</v>
      </c>
      <c r="C5" s="9">
        <f>[1]Sheet1!E154/1000</f>
        <v>0.66276666666666662</v>
      </c>
      <c r="D5" s="10">
        <v>1</v>
      </c>
      <c r="E5" s="11" t="str">
        <f t="shared" si="0"/>
        <v/>
      </c>
    </row>
    <row r="6" spans="1:5" x14ac:dyDescent="0.25">
      <c r="A6" s="7">
        <v>42399</v>
      </c>
      <c r="B6" s="21">
        <v>633</v>
      </c>
      <c r="C6" s="9">
        <f>[1]Sheet1!E155/1000</f>
        <v>0.65949999999999998</v>
      </c>
      <c r="D6" s="10">
        <v>1</v>
      </c>
      <c r="E6" s="11" t="str">
        <f t="shared" si="0"/>
        <v/>
      </c>
    </row>
    <row r="7" spans="1:5" x14ac:dyDescent="0.25">
      <c r="A7" s="7">
        <v>42400</v>
      </c>
      <c r="B7" s="21">
        <v>703</v>
      </c>
      <c r="C7" s="9">
        <f>[1]Sheet1!E156/1000</f>
        <v>0.65689999999999993</v>
      </c>
      <c r="D7" s="10">
        <v>1</v>
      </c>
      <c r="E7" s="11" t="str">
        <f t="shared" si="0"/>
        <v/>
      </c>
    </row>
    <row r="8" spans="1:5" x14ac:dyDescent="0.25">
      <c r="A8" s="7">
        <v>42401</v>
      </c>
      <c r="B8" s="21">
        <v>769</v>
      </c>
      <c r="C8" s="9">
        <f>[1]Sheet1!E157/1000</f>
        <v>0.6552</v>
      </c>
      <c r="D8" s="10">
        <v>1</v>
      </c>
      <c r="E8" s="11" t="str">
        <f t="shared" si="0"/>
        <v/>
      </c>
    </row>
    <row r="9" spans="1:5" x14ac:dyDescent="0.25">
      <c r="A9" s="7">
        <v>42402</v>
      </c>
      <c r="B9" s="21">
        <v>846</v>
      </c>
      <c r="C9" s="9">
        <f>[1]Sheet1!E158/1000</f>
        <v>0.65416666666666667</v>
      </c>
      <c r="D9" s="10">
        <v>1</v>
      </c>
      <c r="E9" s="11" t="str">
        <f t="shared" si="0"/>
        <v/>
      </c>
    </row>
    <row r="10" spans="1:5" x14ac:dyDescent="0.25">
      <c r="A10" s="7">
        <v>42403</v>
      </c>
      <c r="B10" s="21">
        <v>983</v>
      </c>
      <c r="C10" s="9">
        <f>[1]Sheet1!E159/1000</f>
        <v>0.65589999999999993</v>
      </c>
      <c r="D10" s="10">
        <v>1</v>
      </c>
      <c r="E10" s="11" t="str">
        <f t="shared" si="0"/>
        <v/>
      </c>
    </row>
    <row r="11" spans="1:5" x14ac:dyDescent="0.25">
      <c r="A11" s="7">
        <v>42404</v>
      </c>
      <c r="B11" s="21">
        <v>974</v>
      </c>
      <c r="C11" s="9">
        <f>[1]Sheet1!E160/1000</f>
        <v>0.65846666666666664</v>
      </c>
      <c r="D11" s="10">
        <v>1</v>
      </c>
      <c r="E11" s="11" t="str">
        <f t="shared" si="0"/>
        <v/>
      </c>
    </row>
    <row r="12" spans="1:5" x14ac:dyDescent="0.25">
      <c r="A12" s="7">
        <v>42405</v>
      </c>
      <c r="B12" s="21">
        <v>963</v>
      </c>
      <c r="C12" s="9">
        <f>[1]Sheet1!E161/1000</f>
        <v>0.66406666666666669</v>
      </c>
      <c r="D12" s="10">
        <v>1</v>
      </c>
      <c r="E12" s="11" t="str">
        <f t="shared" si="0"/>
        <v/>
      </c>
    </row>
    <row r="13" spans="1:5" x14ac:dyDescent="0.25">
      <c r="A13" s="7">
        <v>42406</v>
      </c>
      <c r="B13" s="21">
        <v>959</v>
      </c>
      <c r="C13" s="9">
        <f>[1]Sheet1!E162/1000</f>
        <v>0.66993333333333327</v>
      </c>
      <c r="D13" s="10">
        <v>1</v>
      </c>
      <c r="E13" s="11" t="str">
        <f t="shared" si="0"/>
        <v/>
      </c>
    </row>
    <row r="14" spans="1:5" x14ac:dyDescent="0.25">
      <c r="A14" s="7">
        <v>42407</v>
      </c>
      <c r="B14" s="21">
        <v>967</v>
      </c>
      <c r="C14" s="9">
        <f>[1]Sheet1!E163/1000</f>
        <v>0.67810000000000004</v>
      </c>
      <c r="D14" s="10">
        <v>1</v>
      </c>
      <c r="E14" s="11" t="str">
        <f t="shared" si="0"/>
        <v/>
      </c>
    </row>
    <row r="15" spans="1:5" x14ac:dyDescent="0.25">
      <c r="A15" s="7">
        <v>42408</v>
      </c>
      <c r="B15" s="21">
        <v>948</v>
      </c>
      <c r="C15" s="9">
        <f>[1]Sheet1!E164/1000</f>
        <v>0.68493333333333328</v>
      </c>
      <c r="D15" s="10">
        <v>1</v>
      </c>
      <c r="E15" s="11" t="str">
        <f t="shared" si="0"/>
        <v/>
      </c>
    </row>
    <row r="16" spans="1:5" x14ac:dyDescent="0.25">
      <c r="A16" s="7">
        <v>42409</v>
      </c>
      <c r="B16" s="21">
        <v>958</v>
      </c>
      <c r="C16" s="9">
        <f>[1]Sheet1!E165/1000</f>
        <v>0.69386666666666663</v>
      </c>
      <c r="D16" s="10">
        <v>1</v>
      </c>
      <c r="E16" s="11" t="str">
        <f t="shared" si="0"/>
        <v/>
      </c>
    </row>
    <row r="17" spans="1:5" x14ac:dyDescent="0.25">
      <c r="A17" s="7">
        <v>42410</v>
      </c>
      <c r="B17" s="22">
        <v>1009</v>
      </c>
      <c r="C17" s="9">
        <f>[1]Sheet1!E166/1000</f>
        <v>0.70846666666666669</v>
      </c>
      <c r="D17" s="10">
        <v>1</v>
      </c>
      <c r="E17" s="11" t="str">
        <f t="shared" si="0"/>
        <v/>
      </c>
    </row>
    <row r="18" spans="1:5" x14ac:dyDescent="0.25">
      <c r="A18" s="7">
        <v>42411</v>
      </c>
      <c r="B18" s="22">
        <v>1039</v>
      </c>
      <c r="C18" s="9">
        <f>[1]Sheet1!E167/1000</f>
        <v>0.72570000000000001</v>
      </c>
      <c r="D18" s="10">
        <v>1</v>
      </c>
      <c r="E18" s="11" t="str">
        <f t="shared" si="0"/>
        <v/>
      </c>
    </row>
    <row r="19" spans="1:5" x14ac:dyDescent="0.25">
      <c r="A19" s="7">
        <v>42412</v>
      </c>
      <c r="B19" s="22">
        <v>1093</v>
      </c>
      <c r="C19" s="9">
        <f>[1]Sheet1!E168/1000</f>
        <v>0.74313333333333331</v>
      </c>
      <c r="D19" s="10">
        <v>1</v>
      </c>
      <c r="E19" s="11" t="str">
        <f t="shared" si="0"/>
        <v/>
      </c>
    </row>
    <row r="20" spans="1:5" x14ac:dyDescent="0.25">
      <c r="A20" s="7">
        <v>42413</v>
      </c>
      <c r="B20" s="22">
        <v>1117</v>
      </c>
      <c r="C20" s="9">
        <f>[1]Sheet1!E169/1000</f>
        <v>0.76206666666666667</v>
      </c>
      <c r="D20" s="10">
        <v>1</v>
      </c>
      <c r="E20" s="11" t="str">
        <f t="shared" si="0"/>
        <v/>
      </c>
    </row>
    <row r="21" spans="1:5" x14ac:dyDescent="0.25">
      <c r="A21" s="7">
        <v>42414</v>
      </c>
      <c r="B21" s="22">
        <v>1156</v>
      </c>
      <c r="C21" s="9">
        <f>[1]Sheet1!E170/1000</f>
        <v>0.78226666666666667</v>
      </c>
      <c r="D21" s="10">
        <v>1</v>
      </c>
      <c r="E21" s="11" t="str">
        <f t="shared" si="0"/>
        <v/>
      </c>
    </row>
    <row r="22" spans="1:5" x14ac:dyDescent="0.25">
      <c r="A22" s="7">
        <v>42415</v>
      </c>
      <c r="B22" s="22">
        <v>1204</v>
      </c>
      <c r="C22" s="9">
        <f>[1]Sheet1!E171/1000</f>
        <v>0.8037333333333333</v>
      </c>
      <c r="D22" s="10">
        <v>1</v>
      </c>
      <c r="E22" s="11" t="str">
        <f t="shared" si="0"/>
        <v/>
      </c>
    </row>
    <row r="23" spans="1:5" x14ac:dyDescent="0.25">
      <c r="A23" s="7">
        <v>42416</v>
      </c>
      <c r="B23" s="22">
        <v>1208</v>
      </c>
      <c r="C23" s="9">
        <f>[1]Sheet1!E172/1000</f>
        <v>0.8237000000000001</v>
      </c>
      <c r="D23" s="10">
        <v>1</v>
      </c>
      <c r="E23" s="11" t="str">
        <f t="shared" si="0"/>
        <v/>
      </c>
    </row>
    <row r="24" spans="1:5" x14ac:dyDescent="0.25">
      <c r="A24" s="7">
        <v>42417</v>
      </c>
      <c r="B24" s="22">
        <v>1190</v>
      </c>
      <c r="C24" s="9">
        <f>[1]Sheet1!E173/1000</f>
        <v>0.84060000000000001</v>
      </c>
      <c r="D24" s="10">
        <v>1</v>
      </c>
      <c r="E24" s="11" t="str">
        <f t="shared" si="0"/>
        <v/>
      </c>
    </row>
    <row r="25" spans="1:5" x14ac:dyDescent="0.25">
      <c r="A25" s="7">
        <v>42418</v>
      </c>
      <c r="B25" s="22">
        <v>1146</v>
      </c>
      <c r="C25" s="9">
        <f>[1]Sheet1!E174/1000</f>
        <v>0.85326666666666662</v>
      </c>
      <c r="D25" s="10">
        <v>1</v>
      </c>
      <c r="E25" s="11" t="str">
        <f t="shared" si="0"/>
        <v/>
      </c>
    </row>
    <row r="26" spans="1:5" x14ac:dyDescent="0.25">
      <c r="A26" s="7">
        <v>42419</v>
      </c>
      <c r="B26" s="22">
        <v>1068</v>
      </c>
      <c r="C26" s="9">
        <f>[1]Sheet1!E175/1000</f>
        <v>0.86303333333333332</v>
      </c>
      <c r="D26" s="10">
        <v>1</v>
      </c>
      <c r="E26" s="11" t="str">
        <f t="shared" si="0"/>
        <v/>
      </c>
    </row>
    <row r="27" spans="1:5" x14ac:dyDescent="0.25">
      <c r="A27" s="7">
        <v>42420</v>
      </c>
      <c r="B27" s="22">
        <v>1101</v>
      </c>
      <c r="C27" s="9">
        <f>[1]Sheet1!E176/1000</f>
        <v>0.87643333333333329</v>
      </c>
      <c r="D27" s="10">
        <v>1</v>
      </c>
      <c r="E27" s="11" t="str">
        <f t="shared" si="0"/>
        <v/>
      </c>
    </row>
    <row r="28" spans="1:5" x14ac:dyDescent="0.25">
      <c r="A28" s="7">
        <v>42421</v>
      </c>
      <c r="B28" s="22">
        <v>1116</v>
      </c>
      <c r="C28" s="9">
        <f>[1]Sheet1!E177/1000</f>
        <v>0.89563333333333328</v>
      </c>
      <c r="D28" s="10">
        <v>1</v>
      </c>
      <c r="E28" s="11" t="str">
        <f t="shared" si="0"/>
        <v/>
      </c>
    </row>
    <row r="29" spans="1:5" x14ac:dyDescent="0.25">
      <c r="A29" s="7">
        <v>42422</v>
      </c>
      <c r="B29" s="22">
        <v>1132</v>
      </c>
      <c r="C29" s="9">
        <f>[1]Sheet1!E178/1000</f>
        <v>0.91876666666666662</v>
      </c>
      <c r="D29" s="10">
        <v>1</v>
      </c>
      <c r="E29" s="11" t="str">
        <f t="shared" si="0"/>
        <v/>
      </c>
    </row>
    <row r="30" spans="1:5" x14ac:dyDescent="0.25">
      <c r="A30" s="7">
        <v>42423</v>
      </c>
      <c r="B30" s="22">
        <v>1134</v>
      </c>
      <c r="C30" s="9">
        <f>[1]Sheet1!E179/1000</f>
        <v>0.9412666666666667</v>
      </c>
      <c r="D30" s="10">
        <v>1</v>
      </c>
      <c r="E30" s="11" t="str">
        <f t="shared" si="0"/>
        <v/>
      </c>
    </row>
    <row r="31" spans="1:5" x14ac:dyDescent="0.25">
      <c r="A31" s="7">
        <v>42424</v>
      </c>
      <c r="B31" s="22">
        <v>1144</v>
      </c>
      <c r="C31" s="9">
        <f>[1]Sheet1!E180/1000</f>
        <v>0.96339999999999992</v>
      </c>
      <c r="D31" s="10">
        <v>1</v>
      </c>
      <c r="E31" s="11" t="str">
        <f t="shared" si="0"/>
        <v/>
      </c>
    </row>
    <row r="32" spans="1:5" x14ac:dyDescent="0.25">
      <c r="A32" s="7">
        <v>42425</v>
      </c>
      <c r="B32" s="22">
        <v>1162</v>
      </c>
      <c r="C32" s="9">
        <f>[1]Sheet1!E181/1000</f>
        <v>0.98543333333333327</v>
      </c>
      <c r="D32" s="10">
        <v>1</v>
      </c>
      <c r="E32" s="11" t="str">
        <f t="shared" si="0"/>
        <v/>
      </c>
    </row>
    <row r="33" spans="1:5" x14ac:dyDescent="0.25">
      <c r="A33" s="7">
        <v>42426</v>
      </c>
      <c r="B33" s="22">
        <v>1164</v>
      </c>
      <c r="C33" s="9">
        <f>AVERAGE(B4:B33)/1000</f>
        <v>1.0054333333333332</v>
      </c>
      <c r="D33" s="10">
        <v>1</v>
      </c>
      <c r="E33" s="11" t="str">
        <f t="shared" si="0"/>
        <v>YES</v>
      </c>
    </row>
    <row r="34" spans="1:5" x14ac:dyDescent="0.25">
      <c r="A34" s="7">
        <v>42427</v>
      </c>
      <c r="B34" s="22">
        <v>1143</v>
      </c>
      <c r="C34" s="9">
        <f t="shared" ref="C34:C67" si="1">AVERAGE(B5:B34)/1000</f>
        <v>1.0220333333333333</v>
      </c>
      <c r="D34" s="10">
        <v>1</v>
      </c>
      <c r="E34" s="11" t="str">
        <f t="shared" si="0"/>
        <v>YES</v>
      </c>
    </row>
    <row r="35" spans="1:5" x14ac:dyDescent="0.25">
      <c r="A35" s="7">
        <v>42428</v>
      </c>
      <c r="B35" s="22">
        <v>1127</v>
      </c>
      <c r="C35" s="9">
        <f t="shared" si="1"/>
        <v>1.0385333333333333</v>
      </c>
      <c r="D35" s="10">
        <v>1</v>
      </c>
      <c r="E35" s="11" t="str">
        <f t="shared" si="0"/>
        <v>YES</v>
      </c>
    </row>
    <row r="36" spans="1:5" x14ac:dyDescent="0.25">
      <c r="A36" s="7">
        <v>42429</v>
      </c>
      <c r="B36" s="22">
        <v>1179</v>
      </c>
      <c r="C36" s="9">
        <f t="shared" si="1"/>
        <v>1.0567333333333333</v>
      </c>
      <c r="D36" s="10">
        <v>1</v>
      </c>
      <c r="E36" s="11" t="str">
        <f t="shared" si="0"/>
        <v>YES</v>
      </c>
    </row>
    <row r="37" spans="1:5" x14ac:dyDescent="0.25">
      <c r="A37" s="7">
        <v>42430</v>
      </c>
      <c r="B37" s="22">
        <v>1227</v>
      </c>
      <c r="C37" s="9">
        <f t="shared" si="1"/>
        <v>1.0742</v>
      </c>
      <c r="D37" s="10">
        <v>1</v>
      </c>
      <c r="E37" s="11" t="str">
        <f t="shared" si="0"/>
        <v>YES</v>
      </c>
    </row>
    <row r="38" spans="1:5" x14ac:dyDescent="0.25">
      <c r="A38" s="7">
        <v>42431</v>
      </c>
      <c r="B38" s="22">
        <v>1242</v>
      </c>
      <c r="C38" s="9">
        <f t="shared" si="1"/>
        <v>1.0899666666666668</v>
      </c>
      <c r="D38" s="10">
        <v>1</v>
      </c>
      <c r="E38" s="11" t="str">
        <f t="shared" si="0"/>
        <v>YES</v>
      </c>
    </row>
    <row r="39" spans="1:5" x14ac:dyDescent="0.25">
      <c r="A39" s="7">
        <v>42432</v>
      </c>
      <c r="B39" s="22">
        <v>1220</v>
      </c>
      <c r="C39" s="9">
        <f t="shared" si="1"/>
        <v>1.1024333333333334</v>
      </c>
      <c r="D39" s="10">
        <v>1</v>
      </c>
      <c r="E39" s="11" t="str">
        <f t="shared" si="0"/>
        <v>YES</v>
      </c>
    </row>
    <row r="40" spans="1:5" x14ac:dyDescent="0.25">
      <c r="A40" s="7">
        <v>42433</v>
      </c>
      <c r="B40" s="22">
        <v>1156</v>
      </c>
      <c r="C40" s="9">
        <f t="shared" si="1"/>
        <v>1.1082000000000001</v>
      </c>
      <c r="D40" s="10">
        <v>1</v>
      </c>
      <c r="E40" s="11" t="str">
        <f t="shared" si="0"/>
        <v>YES</v>
      </c>
    </row>
    <row r="41" spans="1:5" x14ac:dyDescent="0.25">
      <c r="A41" s="7">
        <v>42434</v>
      </c>
      <c r="B41" s="22">
        <v>1144</v>
      </c>
      <c r="C41" s="9">
        <f t="shared" si="1"/>
        <v>1.1138666666666666</v>
      </c>
      <c r="D41" s="10">
        <v>1</v>
      </c>
      <c r="E41" s="11" t="str">
        <f t="shared" si="0"/>
        <v>YES</v>
      </c>
    </row>
    <row r="42" spans="1:5" x14ac:dyDescent="0.25">
      <c r="A42" s="7">
        <v>42435</v>
      </c>
      <c r="B42" s="22">
        <v>1142</v>
      </c>
      <c r="C42" s="9">
        <f t="shared" si="1"/>
        <v>1.1198333333333332</v>
      </c>
      <c r="D42" s="10">
        <v>1</v>
      </c>
      <c r="E42" s="11" t="str">
        <f t="shared" si="0"/>
        <v>YES</v>
      </c>
    </row>
    <row r="43" spans="1:5" x14ac:dyDescent="0.25">
      <c r="A43" s="7">
        <v>42436</v>
      </c>
      <c r="B43" s="22">
        <v>1058</v>
      </c>
      <c r="C43" s="9">
        <f t="shared" si="1"/>
        <v>1.1231333333333335</v>
      </c>
      <c r="D43" s="10">
        <v>1</v>
      </c>
      <c r="E43" s="11" t="str">
        <f t="shared" si="0"/>
        <v>YES</v>
      </c>
    </row>
    <row r="44" spans="1:5" x14ac:dyDescent="0.25">
      <c r="A44" s="7">
        <v>42437</v>
      </c>
      <c r="B44" s="22">
        <v>1018</v>
      </c>
      <c r="C44" s="9">
        <f t="shared" si="1"/>
        <v>1.1248333333333334</v>
      </c>
      <c r="D44" s="10">
        <v>1</v>
      </c>
      <c r="E44" s="11" t="str">
        <f t="shared" si="0"/>
        <v>YES</v>
      </c>
    </row>
    <row r="45" spans="1:5" x14ac:dyDescent="0.25">
      <c r="A45" s="7">
        <v>42438</v>
      </c>
      <c r="B45" s="21">
        <v>974</v>
      </c>
      <c r="C45" s="9">
        <f t="shared" si="1"/>
        <v>1.1257000000000001</v>
      </c>
      <c r="D45" s="10">
        <v>1</v>
      </c>
      <c r="E45" s="11" t="str">
        <f t="shared" si="0"/>
        <v>YES</v>
      </c>
    </row>
    <row r="46" spans="1:5" x14ac:dyDescent="0.25">
      <c r="A46" s="7">
        <v>42439</v>
      </c>
      <c r="B46" s="21">
        <v>854</v>
      </c>
      <c r="C46" s="9">
        <f t="shared" si="1"/>
        <v>1.1222333333333334</v>
      </c>
      <c r="D46" s="10">
        <v>1</v>
      </c>
      <c r="E46" s="11" t="str">
        <f t="shared" si="0"/>
        <v>YES</v>
      </c>
    </row>
    <row r="47" spans="1:5" x14ac:dyDescent="0.25">
      <c r="A47" s="7">
        <v>42440</v>
      </c>
      <c r="B47" s="21">
        <v>701</v>
      </c>
      <c r="C47" s="9">
        <f t="shared" si="1"/>
        <v>1.1119666666666668</v>
      </c>
      <c r="D47" s="10">
        <v>1</v>
      </c>
      <c r="E47" s="11" t="str">
        <f t="shared" si="0"/>
        <v>YES</v>
      </c>
    </row>
    <row r="48" spans="1:5" x14ac:dyDescent="0.25">
      <c r="A48" s="7">
        <v>42441</v>
      </c>
      <c r="B48" s="21">
        <v>635</v>
      </c>
      <c r="C48" s="9">
        <f t="shared" si="1"/>
        <v>1.0985</v>
      </c>
      <c r="D48" s="10">
        <v>1</v>
      </c>
      <c r="E48" s="11" t="str">
        <f t="shared" si="0"/>
        <v>YES</v>
      </c>
    </row>
    <row r="49" spans="1:5" x14ac:dyDescent="0.25">
      <c r="A49" s="7">
        <v>42442</v>
      </c>
      <c r="B49" s="21">
        <v>659</v>
      </c>
      <c r="C49" s="9">
        <f t="shared" si="1"/>
        <v>1.0840333333333334</v>
      </c>
      <c r="D49" s="10">
        <v>1</v>
      </c>
      <c r="E49" s="11" t="str">
        <f t="shared" si="0"/>
        <v>YES</v>
      </c>
    </row>
    <row r="50" spans="1:5" x14ac:dyDescent="0.25">
      <c r="A50" s="7">
        <v>42443</v>
      </c>
      <c r="B50" s="21">
        <v>693</v>
      </c>
      <c r="C50" s="9">
        <f t="shared" si="1"/>
        <v>1.0699000000000001</v>
      </c>
      <c r="D50" s="10">
        <v>1</v>
      </c>
      <c r="E50" s="11" t="str">
        <f t="shared" si="0"/>
        <v>YES</v>
      </c>
    </row>
    <row r="51" spans="1:5" x14ac:dyDescent="0.25">
      <c r="A51" s="7">
        <v>42444</v>
      </c>
      <c r="B51" s="21">
        <v>732</v>
      </c>
      <c r="C51" s="9">
        <f t="shared" si="1"/>
        <v>1.0557666666666667</v>
      </c>
      <c r="D51" s="10">
        <v>1</v>
      </c>
      <c r="E51" s="11" t="str">
        <f t="shared" si="0"/>
        <v>YES</v>
      </c>
    </row>
    <row r="52" spans="1:5" x14ac:dyDescent="0.25">
      <c r="A52" s="7">
        <v>42445</v>
      </c>
      <c r="B52" s="23">
        <v>619</v>
      </c>
      <c r="C52" s="9">
        <f t="shared" si="1"/>
        <v>1.0362666666666667</v>
      </c>
      <c r="D52" s="10">
        <v>1</v>
      </c>
      <c r="E52" s="11" t="str">
        <f t="shared" si="0"/>
        <v>YES</v>
      </c>
    </row>
    <row r="53" spans="1:5" x14ac:dyDescent="0.25">
      <c r="A53" s="7">
        <v>42446</v>
      </c>
      <c r="B53" s="23">
        <v>507</v>
      </c>
      <c r="C53" s="9">
        <f t="shared" si="1"/>
        <v>1.0128999999999999</v>
      </c>
      <c r="D53" s="10">
        <v>1</v>
      </c>
      <c r="E53" s="11" t="str">
        <f t="shared" si="0"/>
        <v>YES</v>
      </c>
    </row>
    <row r="54" spans="1:5" x14ac:dyDescent="0.25">
      <c r="A54" s="7">
        <v>42447</v>
      </c>
      <c r="B54" s="23">
        <v>473</v>
      </c>
      <c r="C54" s="9">
        <f t="shared" si="1"/>
        <v>0.98899999999999999</v>
      </c>
      <c r="D54" s="10">
        <v>1</v>
      </c>
      <c r="E54" s="11" t="str">
        <f t="shared" si="0"/>
        <v/>
      </c>
    </row>
    <row r="55" spans="1:5" x14ac:dyDescent="0.25">
      <c r="A55" s="7">
        <v>42448</v>
      </c>
      <c r="B55" s="23">
        <v>487</v>
      </c>
      <c r="C55" s="9">
        <f t="shared" si="1"/>
        <v>0.9670333333333333</v>
      </c>
      <c r="D55" s="10">
        <v>1</v>
      </c>
      <c r="E55" s="11" t="str">
        <f t="shared" si="0"/>
        <v/>
      </c>
    </row>
    <row r="56" spans="1:5" x14ac:dyDescent="0.25">
      <c r="A56" s="7">
        <v>42449</v>
      </c>
      <c r="B56" s="23">
        <v>548</v>
      </c>
      <c r="C56" s="9">
        <f t="shared" si="1"/>
        <v>0.9497000000000001</v>
      </c>
      <c r="D56" s="10">
        <v>1</v>
      </c>
      <c r="E56" s="11" t="str">
        <f t="shared" si="0"/>
        <v/>
      </c>
    </row>
    <row r="57" spans="1:5" x14ac:dyDescent="0.25">
      <c r="A57" s="7">
        <v>42450</v>
      </c>
      <c r="B57" s="23">
        <v>645</v>
      </c>
      <c r="C57" s="9">
        <f t="shared" si="1"/>
        <v>0.9345</v>
      </c>
      <c r="D57" s="10">
        <v>1</v>
      </c>
      <c r="E57" s="11" t="str">
        <f t="shared" si="0"/>
        <v/>
      </c>
    </row>
    <row r="58" spans="1:5" x14ac:dyDescent="0.25">
      <c r="A58" s="7">
        <v>42451</v>
      </c>
      <c r="B58" s="23">
        <v>729</v>
      </c>
      <c r="C58" s="9">
        <f t="shared" si="1"/>
        <v>0.92159999999999997</v>
      </c>
      <c r="D58" s="10">
        <v>1</v>
      </c>
      <c r="E58" s="11" t="str">
        <f t="shared" si="0"/>
        <v/>
      </c>
    </row>
    <row r="59" spans="1:5" x14ac:dyDescent="0.25">
      <c r="A59" s="7">
        <v>42452</v>
      </c>
      <c r="B59" s="23">
        <v>799</v>
      </c>
      <c r="C59" s="9">
        <f t="shared" si="1"/>
        <v>0.91049999999999998</v>
      </c>
      <c r="D59" s="10">
        <v>1</v>
      </c>
      <c r="E59" s="11" t="str">
        <f t="shared" si="0"/>
        <v/>
      </c>
    </row>
    <row r="60" spans="1:5" x14ac:dyDescent="0.25">
      <c r="A60" s="7">
        <v>42453</v>
      </c>
      <c r="B60" s="23">
        <v>891</v>
      </c>
      <c r="C60" s="9">
        <f t="shared" si="1"/>
        <v>0.90239999999999998</v>
      </c>
      <c r="D60" s="10">
        <v>1</v>
      </c>
      <c r="E60" s="11" t="str">
        <f t="shared" si="0"/>
        <v/>
      </c>
    </row>
    <row r="61" spans="1:5" x14ac:dyDescent="0.25">
      <c r="A61" s="7">
        <v>42454</v>
      </c>
      <c r="B61" s="23">
        <v>904</v>
      </c>
      <c r="C61" s="9">
        <f t="shared" si="1"/>
        <v>0.89439999999999997</v>
      </c>
      <c r="D61" s="10">
        <v>1</v>
      </c>
      <c r="E61" s="11" t="str">
        <f t="shared" si="0"/>
        <v/>
      </c>
    </row>
    <row r="62" spans="1:5" x14ac:dyDescent="0.25">
      <c r="A62" s="7">
        <v>42455</v>
      </c>
      <c r="B62" s="23">
        <v>913</v>
      </c>
      <c r="C62" s="9">
        <f t="shared" si="1"/>
        <v>0.8861</v>
      </c>
      <c r="D62" s="10">
        <v>1</v>
      </c>
      <c r="E62" s="11" t="str">
        <f t="shared" si="0"/>
        <v/>
      </c>
    </row>
    <row r="63" spans="1:5" x14ac:dyDescent="0.25">
      <c r="A63" s="7">
        <v>42456</v>
      </c>
      <c r="B63" s="23">
        <v>908</v>
      </c>
      <c r="C63" s="9">
        <f t="shared" si="1"/>
        <v>0.87756666666666672</v>
      </c>
      <c r="D63" s="10">
        <v>1</v>
      </c>
      <c r="E63" s="11" t="str">
        <f t="shared" si="0"/>
        <v/>
      </c>
    </row>
    <row r="64" spans="1:5" x14ac:dyDescent="0.25">
      <c r="A64" s="7">
        <v>42457</v>
      </c>
      <c r="B64" s="23">
        <v>911</v>
      </c>
      <c r="C64" s="9">
        <f t="shared" si="1"/>
        <v>0.86983333333333335</v>
      </c>
      <c r="D64" s="10">
        <v>1</v>
      </c>
      <c r="E64" s="11" t="str">
        <f t="shared" si="0"/>
        <v/>
      </c>
    </row>
    <row r="65" spans="1:5" x14ac:dyDescent="0.25">
      <c r="A65" s="7">
        <v>42458</v>
      </c>
      <c r="B65" s="23">
        <v>932</v>
      </c>
      <c r="C65" s="9">
        <f t="shared" si="1"/>
        <v>0.8633333333333334</v>
      </c>
      <c r="D65" s="10">
        <v>1</v>
      </c>
      <c r="E65" s="11" t="str">
        <f t="shared" si="0"/>
        <v/>
      </c>
    </row>
    <row r="66" spans="1:5" x14ac:dyDescent="0.25">
      <c r="A66" s="7">
        <v>42459</v>
      </c>
      <c r="B66" s="23">
        <v>969</v>
      </c>
      <c r="C66" s="9">
        <f t="shared" si="1"/>
        <v>0.85633333333333339</v>
      </c>
      <c r="D66" s="10">
        <v>1</v>
      </c>
      <c r="E66" s="11" t="str">
        <f t="shared" si="0"/>
        <v/>
      </c>
    </row>
    <row r="67" spans="1:5" x14ac:dyDescent="0.25">
      <c r="A67" s="12">
        <v>42460</v>
      </c>
      <c r="B67" s="24">
        <v>1003</v>
      </c>
      <c r="C67" s="13">
        <f t="shared" si="1"/>
        <v>0.84886666666666666</v>
      </c>
      <c r="D67" s="14">
        <v>1</v>
      </c>
      <c r="E67" s="15" t="str">
        <f t="shared" si="0"/>
        <v/>
      </c>
    </row>
    <row r="68" spans="1:5" x14ac:dyDescent="0.25">
      <c r="A68" s="7">
        <v>42461</v>
      </c>
      <c r="B68" s="23">
        <v>1021</v>
      </c>
      <c r="C68" s="9">
        <f>AVERAGE(B$68:B68)/1000</f>
        <v>1.0209999999999999</v>
      </c>
      <c r="D68" s="10">
        <v>0.7</v>
      </c>
      <c r="E68" s="11" t="str">
        <f t="shared" ref="E68:E113" si="2">IF(C68&gt;D68,"YES","")</f>
        <v>YES</v>
      </c>
    </row>
    <row r="69" spans="1:5" x14ac:dyDescent="0.25">
      <c r="A69" s="7">
        <v>42462</v>
      </c>
      <c r="B69" s="23">
        <v>1054</v>
      </c>
      <c r="C69" s="9">
        <f>AVERAGE(B$68:B69)/1000</f>
        <v>1.0375000000000001</v>
      </c>
      <c r="D69" s="10">
        <v>0.7</v>
      </c>
      <c r="E69" s="11" t="str">
        <f t="shared" si="2"/>
        <v>YES</v>
      </c>
    </row>
    <row r="70" spans="1:5" x14ac:dyDescent="0.25">
      <c r="A70" s="7">
        <v>42463</v>
      </c>
      <c r="B70" s="23">
        <v>1083</v>
      </c>
      <c r="C70" s="9">
        <f>AVERAGE(B$68:B70)/1000</f>
        <v>1.0526666666666666</v>
      </c>
      <c r="D70" s="10">
        <v>0.7</v>
      </c>
      <c r="E70" s="11" t="str">
        <f t="shared" si="2"/>
        <v>YES</v>
      </c>
    </row>
    <row r="71" spans="1:5" x14ac:dyDescent="0.25">
      <c r="A71" s="7">
        <v>42464</v>
      </c>
      <c r="B71" s="25">
        <v>1103</v>
      </c>
      <c r="C71" s="9">
        <f>AVERAGE(B$68:B71)/1000</f>
        <v>1.06525</v>
      </c>
      <c r="D71" s="10">
        <v>0.7</v>
      </c>
      <c r="E71" s="11" t="str">
        <f t="shared" si="2"/>
        <v>YES</v>
      </c>
    </row>
    <row r="72" spans="1:5" x14ac:dyDescent="0.25">
      <c r="A72" s="7">
        <v>42465</v>
      </c>
      <c r="B72" s="25">
        <v>1114</v>
      </c>
      <c r="C72" s="9">
        <f>AVERAGE(B$68:B72)/1000</f>
        <v>1.075</v>
      </c>
      <c r="D72" s="10">
        <v>0.7</v>
      </c>
      <c r="E72" s="11" t="str">
        <f t="shared" si="2"/>
        <v>YES</v>
      </c>
    </row>
    <row r="73" spans="1:5" x14ac:dyDescent="0.25">
      <c r="A73" s="7">
        <v>42466</v>
      </c>
      <c r="B73" s="25">
        <v>1138</v>
      </c>
      <c r="C73" s="9">
        <f>AVERAGE(B$68:B73)/1000</f>
        <v>1.0854999999999999</v>
      </c>
      <c r="D73" s="10">
        <v>0.7</v>
      </c>
      <c r="E73" s="11" t="str">
        <f t="shared" si="2"/>
        <v>YES</v>
      </c>
    </row>
    <row r="74" spans="1:5" x14ac:dyDescent="0.25">
      <c r="A74" s="7">
        <v>42467</v>
      </c>
      <c r="B74" s="25">
        <v>1182</v>
      </c>
      <c r="C74" s="9">
        <f>AVERAGE(B$68:B74)/1000</f>
        <v>1.0992857142857142</v>
      </c>
      <c r="D74" s="10">
        <v>0.7</v>
      </c>
      <c r="E74" s="11" t="str">
        <f t="shared" si="2"/>
        <v>YES</v>
      </c>
    </row>
    <row r="75" spans="1:5" x14ac:dyDescent="0.25">
      <c r="A75" s="7">
        <v>42468</v>
      </c>
      <c r="B75" s="25">
        <v>1193</v>
      </c>
      <c r="C75" s="9">
        <f>AVERAGE(B$68:B75)/1000</f>
        <v>1.111</v>
      </c>
      <c r="D75" s="10">
        <v>0.7</v>
      </c>
      <c r="E75" s="11" t="str">
        <f t="shared" si="2"/>
        <v>YES</v>
      </c>
    </row>
    <row r="76" spans="1:5" x14ac:dyDescent="0.25">
      <c r="A76" s="7">
        <v>42469</v>
      </c>
      <c r="B76" s="25">
        <v>1201</v>
      </c>
      <c r="C76" s="9">
        <f>AVERAGE(B$68:B76)/1000</f>
        <v>1.121</v>
      </c>
      <c r="D76" s="10">
        <v>0.7</v>
      </c>
      <c r="E76" s="11" t="str">
        <f t="shared" si="2"/>
        <v>YES</v>
      </c>
    </row>
    <row r="77" spans="1:5" x14ac:dyDescent="0.25">
      <c r="A77" s="7">
        <v>42470</v>
      </c>
      <c r="B77" s="25">
        <v>1227</v>
      </c>
      <c r="C77" s="9">
        <f>AVERAGE(B$68:B77)/1000</f>
        <v>1.1315999999999999</v>
      </c>
      <c r="D77" s="10">
        <v>0.7</v>
      </c>
      <c r="E77" s="11" t="str">
        <f t="shared" si="2"/>
        <v>YES</v>
      </c>
    </row>
    <row r="78" spans="1:5" x14ac:dyDescent="0.25">
      <c r="A78" s="7">
        <v>42471</v>
      </c>
      <c r="B78" s="25">
        <v>1259</v>
      </c>
      <c r="C78" s="9">
        <f>AVERAGE(B$68:B78)/1000</f>
        <v>1.1431818181818183</v>
      </c>
      <c r="D78" s="10">
        <v>0.7</v>
      </c>
      <c r="E78" s="11" t="str">
        <f t="shared" si="2"/>
        <v>YES</v>
      </c>
    </row>
    <row r="79" spans="1:5" x14ac:dyDescent="0.25">
      <c r="A79" s="7">
        <v>42472</v>
      </c>
      <c r="B79" s="23">
        <v>1280</v>
      </c>
      <c r="C79" s="9">
        <f>AVERAGE(B$68:B79)/1000</f>
        <v>1.1545833333333333</v>
      </c>
      <c r="D79" s="10">
        <v>0.7</v>
      </c>
      <c r="E79" s="11" t="str">
        <f t="shared" si="2"/>
        <v>YES</v>
      </c>
    </row>
    <row r="80" spans="1:5" x14ac:dyDescent="0.25">
      <c r="A80" s="7">
        <v>42473</v>
      </c>
      <c r="B80" s="23">
        <v>1280</v>
      </c>
      <c r="C80" s="9">
        <f>AVERAGE(B$68:B80)/1000</f>
        <v>1.1642307692307692</v>
      </c>
      <c r="D80" s="10">
        <v>0.7</v>
      </c>
      <c r="E80" s="11" t="str">
        <f t="shared" si="2"/>
        <v>YES</v>
      </c>
    </row>
    <row r="81" spans="1:5" x14ac:dyDescent="0.25">
      <c r="A81" s="7">
        <v>42474</v>
      </c>
      <c r="B81" s="23">
        <v>1249</v>
      </c>
      <c r="C81" s="9">
        <f>AVERAGE(B$68:B81)/1000</f>
        <v>1.1702857142857142</v>
      </c>
      <c r="D81" s="10">
        <v>0.7</v>
      </c>
      <c r="E81" s="11" t="str">
        <f t="shared" si="2"/>
        <v>YES</v>
      </c>
    </row>
    <row r="82" spans="1:5" x14ac:dyDescent="0.25">
      <c r="A82" s="7">
        <v>42475</v>
      </c>
      <c r="B82" s="23">
        <v>1236</v>
      </c>
      <c r="C82" s="9">
        <f>AVERAGE(B$68:B82)/1000</f>
        <v>1.1746666666666667</v>
      </c>
      <c r="D82" s="10">
        <v>0.7</v>
      </c>
      <c r="E82" s="11" t="str">
        <f t="shared" si="2"/>
        <v>YES</v>
      </c>
    </row>
    <row r="83" spans="1:5" x14ac:dyDescent="0.25">
      <c r="A83" s="7">
        <v>42476</v>
      </c>
      <c r="B83" s="23">
        <v>1202</v>
      </c>
      <c r="C83" s="9">
        <f>AVERAGE(B$68:B83)/1000</f>
        <v>1.1763749999999999</v>
      </c>
      <c r="D83" s="10">
        <v>0.7</v>
      </c>
      <c r="E83" s="11" t="str">
        <f t="shared" si="2"/>
        <v>YES</v>
      </c>
    </row>
    <row r="84" spans="1:5" x14ac:dyDescent="0.25">
      <c r="A84" s="7">
        <v>42477</v>
      </c>
      <c r="B84" s="23">
        <v>1119</v>
      </c>
      <c r="C84" s="9">
        <f>AVERAGE(B$68:B84)/1000</f>
        <v>1.173</v>
      </c>
      <c r="D84" s="10">
        <v>0.7</v>
      </c>
      <c r="E84" s="11" t="str">
        <f t="shared" si="2"/>
        <v>YES</v>
      </c>
    </row>
    <row r="85" spans="1:5" x14ac:dyDescent="0.25">
      <c r="A85" s="7">
        <v>42478</v>
      </c>
      <c r="B85" s="23">
        <v>1087</v>
      </c>
      <c r="C85" s="9">
        <f>AVERAGE(B$68:B85)/1000</f>
        <v>1.1682222222222223</v>
      </c>
      <c r="D85" s="10">
        <v>0.7</v>
      </c>
      <c r="E85" s="11" t="str">
        <f t="shared" si="2"/>
        <v>YES</v>
      </c>
    </row>
    <row r="86" spans="1:5" x14ac:dyDescent="0.25">
      <c r="A86" s="7">
        <v>42479</v>
      </c>
      <c r="B86" s="23">
        <v>1096</v>
      </c>
      <c r="C86" s="9">
        <f>AVERAGE(B$68:B86)/1000</f>
        <v>1.164421052631579</v>
      </c>
      <c r="D86" s="10">
        <v>0.7</v>
      </c>
      <c r="E86" s="11" t="str">
        <f t="shared" si="2"/>
        <v>YES</v>
      </c>
    </row>
    <row r="87" spans="1:5" x14ac:dyDescent="0.25">
      <c r="A87" s="7">
        <v>42480</v>
      </c>
      <c r="B87" s="23">
        <v>1113</v>
      </c>
      <c r="C87" s="9">
        <f>AVERAGE(B$68:B87)/1000</f>
        <v>1.1618499999999998</v>
      </c>
      <c r="D87" s="10">
        <v>0.7</v>
      </c>
      <c r="E87" s="11" t="str">
        <f t="shared" si="2"/>
        <v>YES</v>
      </c>
    </row>
    <row r="88" spans="1:5" x14ac:dyDescent="0.25">
      <c r="A88" s="7">
        <v>42481</v>
      </c>
      <c r="B88" s="21">
        <v>1093</v>
      </c>
      <c r="C88" s="9">
        <f>AVERAGE(B$68:B88)/1000</f>
        <v>1.1585714285714286</v>
      </c>
      <c r="D88" s="10">
        <v>0.7</v>
      </c>
      <c r="E88" s="11" t="str">
        <f t="shared" si="2"/>
        <v>YES</v>
      </c>
    </row>
    <row r="89" spans="1:5" x14ac:dyDescent="0.25">
      <c r="A89" s="7">
        <v>42482</v>
      </c>
      <c r="B89" s="21">
        <v>1017</v>
      </c>
      <c r="C89" s="9">
        <f>AVERAGE(B$68:B89)/1000</f>
        <v>1.1521363636363637</v>
      </c>
      <c r="D89" s="10">
        <v>0.7</v>
      </c>
      <c r="E89" s="11" t="str">
        <f t="shared" si="2"/>
        <v>YES</v>
      </c>
    </row>
    <row r="90" spans="1:5" x14ac:dyDescent="0.25">
      <c r="A90" s="7">
        <v>42483</v>
      </c>
      <c r="B90" s="21">
        <v>961</v>
      </c>
      <c r="C90" s="9">
        <f>AVERAGE(B$68:B90)/1000</f>
        <v>1.1438260869565218</v>
      </c>
      <c r="D90" s="10">
        <v>0.7</v>
      </c>
      <c r="E90" s="11" t="str">
        <f t="shared" si="2"/>
        <v>YES</v>
      </c>
    </row>
    <row r="91" spans="1:5" x14ac:dyDescent="0.25">
      <c r="A91" s="7">
        <v>42484</v>
      </c>
      <c r="B91" s="21">
        <v>892</v>
      </c>
      <c r="C91" s="9">
        <f>AVERAGE(B$68:B91)/1000</f>
        <v>1.1333333333333333</v>
      </c>
      <c r="D91" s="10">
        <v>0.7</v>
      </c>
      <c r="E91" s="11" t="str">
        <f t="shared" si="2"/>
        <v>YES</v>
      </c>
    </row>
    <row r="92" spans="1:5" x14ac:dyDescent="0.25">
      <c r="A92" s="7">
        <v>42485</v>
      </c>
      <c r="B92" s="21">
        <v>791</v>
      </c>
      <c r="C92" s="9">
        <f>AVERAGE(B$68:B92)/1000</f>
        <v>1.1196400000000002</v>
      </c>
      <c r="D92" s="10">
        <v>0.7</v>
      </c>
      <c r="E92" s="11" t="str">
        <f t="shared" si="2"/>
        <v>YES</v>
      </c>
    </row>
    <row r="93" spans="1:5" x14ac:dyDescent="0.25">
      <c r="A93" s="7">
        <v>42486</v>
      </c>
      <c r="B93" s="21">
        <v>748</v>
      </c>
      <c r="C93" s="9">
        <f>AVERAGE(B$68:B93)/1000</f>
        <v>1.1053461538461538</v>
      </c>
      <c r="D93" s="10">
        <v>0.7</v>
      </c>
      <c r="E93" s="11" t="str">
        <f t="shared" si="2"/>
        <v>YES</v>
      </c>
    </row>
    <row r="94" spans="1:5" x14ac:dyDescent="0.25">
      <c r="A94" s="7">
        <v>42487</v>
      </c>
      <c r="B94" s="21">
        <v>727</v>
      </c>
      <c r="C94" s="9">
        <f>AVERAGE(B$68:B94)/1000</f>
        <v>1.0913333333333333</v>
      </c>
      <c r="D94" s="10">
        <v>0.7</v>
      </c>
      <c r="E94" s="11" t="str">
        <f t="shared" si="2"/>
        <v>YES</v>
      </c>
    </row>
    <row r="95" spans="1:5" x14ac:dyDescent="0.25">
      <c r="A95" s="7">
        <v>42488</v>
      </c>
      <c r="B95" s="21">
        <v>767</v>
      </c>
      <c r="C95" s="9">
        <f>AVERAGE(B$68:B95)/1000</f>
        <v>1.07975</v>
      </c>
      <c r="D95" s="10">
        <v>0.7</v>
      </c>
      <c r="E95" s="11" t="str">
        <f t="shared" si="2"/>
        <v>YES</v>
      </c>
    </row>
    <row r="96" spans="1:5" x14ac:dyDescent="0.25">
      <c r="A96" s="7">
        <v>42489</v>
      </c>
      <c r="B96" s="21">
        <v>768</v>
      </c>
      <c r="C96" s="9">
        <f>AVERAGE(B$68:B96)/1000</f>
        <v>1.069</v>
      </c>
      <c r="D96" s="10">
        <v>0.7</v>
      </c>
      <c r="E96" s="11" t="str">
        <f t="shared" si="2"/>
        <v>YES</v>
      </c>
    </row>
    <row r="97" spans="1:5" x14ac:dyDescent="0.25">
      <c r="A97" s="7">
        <v>42490</v>
      </c>
      <c r="B97" s="21">
        <v>736</v>
      </c>
      <c r="C97" s="9">
        <f>AVERAGE(B$68:B97)/1000</f>
        <v>1.0579000000000001</v>
      </c>
      <c r="D97" s="10">
        <v>0.7</v>
      </c>
      <c r="E97" s="11" t="str">
        <f t="shared" si="2"/>
        <v>YES</v>
      </c>
    </row>
    <row r="98" spans="1:5" x14ac:dyDescent="0.25">
      <c r="A98" s="7">
        <v>42491</v>
      </c>
      <c r="B98" s="21">
        <v>746</v>
      </c>
      <c r="C98" s="9">
        <f>AVERAGE(B69:B98)/1000</f>
        <v>1.0487333333333333</v>
      </c>
      <c r="D98" s="10">
        <v>0.7</v>
      </c>
      <c r="E98" s="11" t="str">
        <f t="shared" si="2"/>
        <v>YES</v>
      </c>
    </row>
    <row r="99" spans="1:5" x14ac:dyDescent="0.25">
      <c r="A99" s="7">
        <v>42492</v>
      </c>
      <c r="B99" s="21">
        <v>677</v>
      </c>
      <c r="C99" s="9">
        <f t="shared" ref="C99:C120" si="3">AVERAGE(B70:B99)/1000</f>
        <v>1.0361666666666667</v>
      </c>
      <c r="D99" s="10">
        <v>0.7</v>
      </c>
      <c r="E99" s="11" t="str">
        <f t="shared" si="2"/>
        <v>YES</v>
      </c>
    </row>
    <row r="100" spans="1:5" x14ac:dyDescent="0.25">
      <c r="A100" s="7">
        <v>42493</v>
      </c>
      <c r="B100" s="21">
        <v>617</v>
      </c>
      <c r="C100" s="9">
        <f t="shared" si="3"/>
        <v>1.0206333333333333</v>
      </c>
      <c r="D100" s="10">
        <v>0.7</v>
      </c>
      <c r="E100" s="11" t="str">
        <f t="shared" si="2"/>
        <v>YES</v>
      </c>
    </row>
    <row r="101" spans="1:5" x14ac:dyDescent="0.25">
      <c r="A101" s="7">
        <v>42494</v>
      </c>
      <c r="B101" s="21">
        <v>588</v>
      </c>
      <c r="C101" s="9">
        <f t="shared" si="3"/>
        <v>1.0034666666666667</v>
      </c>
      <c r="D101" s="10">
        <v>0.7</v>
      </c>
      <c r="E101" s="11" t="str">
        <f t="shared" si="2"/>
        <v>YES</v>
      </c>
    </row>
    <row r="102" spans="1:5" x14ac:dyDescent="0.25">
      <c r="A102" s="7">
        <v>42495</v>
      </c>
      <c r="B102" s="21">
        <v>628</v>
      </c>
      <c r="C102" s="9">
        <f t="shared" si="3"/>
        <v>0.98726666666666663</v>
      </c>
      <c r="D102" s="10">
        <v>0.7</v>
      </c>
      <c r="E102" s="11" t="str">
        <f t="shared" si="2"/>
        <v>YES</v>
      </c>
    </row>
    <row r="103" spans="1:5" x14ac:dyDescent="0.25">
      <c r="A103" s="7">
        <v>42496</v>
      </c>
      <c r="B103" s="21">
        <v>595</v>
      </c>
      <c r="C103" s="9">
        <f t="shared" si="3"/>
        <v>0.96916666666666662</v>
      </c>
      <c r="D103" s="10">
        <v>0.7</v>
      </c>
      <c r="E103" s="11" t="str">
        <f t="shared" si="2"/>
        <v>YES</v>
      </c>
    </row>
    <row r="104" spans="1:5" x14ac:dyDescent="0.25">
      <c r="A104" s="7">
        <v>42497</v>
      </c>
      <c r="B104" s="21">
        <v>652</v>
      </c>
      <c r="C104" s="9">
        <f t="shared" si="3"/>
        <v>0.95150000000000001</v>
      </c>
      <c r="D104" s="10">
        <v>0.7</v>
      </c>
      <c r="E104" s="11" t="str">
        <f t="shared" si="2"/>
        <v>YES</v>
      </c>
    </row>
    <row r="105" spans="1:5" x14ac:dyDescent="0.25">
      <c r="A105" s="7">
        <v>42498</v>
      </c>
      <c r="B105" s="21">
        <v>687</v>
      </c>
      <c r="C105" s="9">
        <f t="shared" si="3"/>
        <v>0.93463333333333332</v>
      </c>
      <c r="D105" s="10">
        <v>0.7</v>
      </c>
      <c r="E105" s="11" t="str">
        <f t="shared" si="2"/>
        <v>YES</v>
      </c>
    </row>
    <row r="106" spans="1:5" x14ac:dyDescent="0.25">
      <c r="A106" s="7">
        <v>42499</v>
      </c>
      <c r="B106" s="21">
        <v>702</v>
      </c>
      <c r="C106" s="9">
        <f t="shared" si="3"/>
        <v>0.91800000000000004</v>
      </c>
      <c r="D106" s="10">
        <v>0.7</v>
      </c>
      <c r="E106" s="11" t="str">
        <f t="shared" si="2"/>
        <v>YES</v>
      </c>
    </row>
    <row r="107" spans="1:5" x14ac:dyDescent="0.25">
      <c r="A107" s="7">
        <v>42500</v>
      </c>
      <c r="B107" s="21">
        <v>693</v>
      </c>
      <c r="C107" s="9">
        <f t="shared" si="3"/>
        <v>0.9002</v>
      </c>
      <c r="D107" s="10">
        <v>0.7</v>
      </c>
      <c r="E107" s="11" t="str">
        <f t="shared" si="2"/>
        <v>YES</v>
      </c>
    </row>
    <row r="108" spans="1:5" x14ac:dyDescent="0.25">
      <c r="A108" s="7">
        <v>42501</v>
      </c>
      <c r="B108" s="21">
        <v>705</v>
      </c>
      <c r="C108" s="9">
        <f t="shared" si="3"/>
        <v>0.88173333333333337</v>
      </c>
      <c r="D108" s="10">
        <v>0.7</v>
      </c>
      <c r="E108" s="11" t="str">
        <f t="shared" si="2"/>
        <v>YES</v>
      </c>
    </row>
    <row r="109" spans="1:5" x14ac:dyDescent="0.25">
      <c r="A109" s="7">
        <v>42502</v>
      </c>
      <c r="B109" s="21">
        <v>694</v>
      </c>
      <c r="C109" s="9">
        <f t="shared" si="3"/>
        <v>0.86220000000000008</v>
      </c>
      <c r="D109" s="10">
        <v>0.7</v>
      </c>
      <c r="E109" s="11" t="str">
        <f t="shared" si="2"/>
        <v>YES</v>
      </c>
    </row>
    <row r="110" spans="1:5" x14ac:dyDescent="0.25">
      <c r="A110" s="7">
        <v>42503</v>
      </c>
      <c r="B110" s="21">
        <v>672</v>
      </c>
      <c r="C110" s="9">
        <f t="shared" si="3"/>
        <v>0.84193333333333331</v>
      </c>
      <c r="D110" s="10">
        <v>0.7</v>
      </c>
      <c r="E110" s="11" t="str">
        <f t="shared" si="2"/>
        <v>YES</v>
      </c>
    </row>
    <row r="111" spans="1:5" x14ac:dyDescent="0.25">
      <c r="A111" s="7">
        <v>42504</v>
      </c>
      <c r="B111" s="21">
        <v>632</v>
      </c>
      <c r="C111" s="9">
        <f t="shared" si="3"/>
        <v>0.82136666666666669</v>
      </c>
      <c r="D111" s="10">
        <v>0.7</v>
      </c>
      <c r="E111" s="11" t="str">
        <f t="shared" si="2"/>
        <v>YES</v>
      </c>
    </row>
    <row r="112" spans="1:5" x14ac:dyDescent="0.25">
      <c r="A112" s="7">
        <v>42505</v>
      </c>
      <c r="B112" s="21">
        <v>672</v>
      </c>
      <c r="C112" s="9">
        <f t="shared" si="3"/>
        <v>0.80256666666666676</v>
      </c>
      <c r="D112" s="10">
        <v>0.7</v>
      </c>
      <c r="E112" s="11" t="str">
        <f t="shared" si="2"/>
        <v>YES</v>
      </c>
    </row>
    <row r="113" spans="1:5" x14ac:dyDescent="0.25">
      <c r="A113" s="7">
        <v>42506</v>
      </c>
      <c r="B113" s="21">
        <v>682</v>
      </c>
      <c r="C113" s="9">
        <f t="shared" si="3"/>
        <v>0.78523333333333334</v>
      </c>
      <c r="D113" s="10">
        <v>0.7</v>
      </c>
      <c r="E113" s="11" t="str">
        <f t="shared" si="2"/>
        <v>YES</v>
      </c>
    </row>
    <row r="114" spans="1:5" x14ac:dyDescent="0.25">
      <c r="A114" s="7">
        <v>42507</v>
      </c>
      <c r="B114" s="21">
        <v>669</v>
      </c>
      <c r="C114" s="9">
        <f>AVERAGE(B85:B114)/1000</f>
        <v>0.77023333333333333</v>
      </c>
      <c r="D114" s="10">
        <v>0.7</v>
      </c>
      <c r="E114" s="11" t="str">
        <f>IF(C114&gt;D114,"YES","")</f>
        <v>YES</v>
      </c>
    </row>
    <row r="115" spans="1:5" x14ac:dyDescent="0.25">
      <c r="A115" s="7">
        <v>42508</v>
      </c>
      <c r="B115" s="21">
        <v>681</v>
      </c>
      <c r="C115" s="9">
        <f t="shared" ref="C115:C120" si="4">AVERAGE(B86:B115)/1000</f>
        <v>0.75670000000000004</v>
      </c>
      <c r="D115" s="10">
        <v>0.7</v>
      </c>
      <c r="E115" s="11" t="str">
        <f t="shared" ref="E115:E120" si="5">IF(C115&gt;D115,"YES","")</f>
        <v>YES</v>
      </c>
    </row>
    <row r="116" spans="1:5" x14ac:dyDescent="0.25">
      <c r="A116" s="7">
        <v>42509</v>
      </c>
      <c r="B116" s="21">
        <v>698</v>
      </c>
      <c r="C116" s="9">
        <f t="shared" si="4"/>
        <v>0.74343333333333328</v>
      </c>
      <c r="D116" s="10">
        <v>0.7</v>
      </c>
      <c r="E116" s="11" t="str">
        <f t="shared" si="5"/>
        <v>YES</v>
      </c>
    </row>
    <row r="117" spans="1:5" x14ac:dyDescent="0.25">
      <c r="A117" s="7">
        <v>42510</v>
      </c>
      <c r="B117" s="21">
        <v>687</v>
      </c>
      <c r="C117" s="9">
        <f t="shared" si="4"/>
        <v>0.7292333333333334</v>
      </c>
      <c r="D117" s="10">
        <v>0.7</v>
      </c>
      <c r="E117" s="11" t="str">
        <f t="shared" si="5"/>
        <v>YES</v>
      </c>
    </row>
    <row r="118" spans="1:5" x14ac:dyDescent="0.25">
      <c r="A118" s="7">
        <v>42511</v>
      </c>
      <c r="B118" s="21">
        <v>704</v>
      </c>
      <c r="C118" s="9">
        <f t="shared" si="4"/>
        <v>0.71626666666666661</v>
      </c>
      <c r="D118" s="10">
        <v>0.7</v>
      </c>
      <c r="E118" s="11" t="str">
        <f t="shared" si="5"/>
        <v>YES</v>
      </c>
    </row>
    <row r="119" spans="1:5" x14ac:dyDescent="0.25">
      <c r="A119" s="7">
        <v>42512</v>
      </c>
      <c r="B119" s="21">
        <v>749</v>
      </c>
      <c r="C119" s="9">
        <f t="shared" si="4"/>
        <v>0.70733333333333337</v>
      </c>
      <c r="D119" s="10">
        <v>0.7</v>
      </c>
      <c r="E119" s="11" t="str">
        <f t="shared" si="5"/>
        <v>YES</v>
      </c>
    </row>
    <row r="120" spans="1:5" ht="15.75" thickBot="1" x14ac:dyDescent="0.3">
      <c r="A120" s="16">
        <v>42513</v>
      </c>
      <c r="B120" s="26">
        <v>788</v>
      </c>
      <c r="C120" s="18">
        <f t="shared" si="4"/>
        <v>0.70156666666666667</v>
      </c>
      <c r="D120" s="19">
        <v>0.7</v>
      </c>
      <c r="E120" s="20" t="str">
        <f t="shared" si="5"/>
        <v>YES</v>
      </c>
    </row>
    <row r="121" spans="1:5" x14ac:dyDescent="0.25">
      <c r="A121" t="s">
        <v>11</v>
      </c>
      <c r="C121" s="9"/>
    </row>
    <row r="122" spans="1:5" x14ac:dyDescent="0.25">
      <c r="A122" s="31" t="s">
        <v>13</v>
      </c>
      <c r="C122" s="9"/>
    </row>
    <row r="123" spans="1:5" x14ac:dyDescent="0.25">
      <c r="C123" s="32">
        <v>42513</v>
      </c>
      <c r="D123">
        <v>778</v>
      </c>
    </row>
    <row r="124" spans="1:5" x14ac:dyDescent="0.25">
      <c r="C124" s="32">
        <v>42513.010416666664</v>
      </c>
      <c r="D124">
        <v>776</v>
      </c>
    </row>
    <row r="125" spans="1:5" x14ac:dyDescent="0.25">
      <c r="C125" s="32">
        <v>42513.020833333336</v>
      </c>
      <c r="D125">
        <v>773</v>
      </c>
    </row>
    <row r="126" spans="1:5" x14ac:dyDescent="0.25">
      <c r="C126" s="32">
        <v>42513.03125</v>
      </c>
      <c r="D126">
        <v>770</v>
      </c>
    </row>
    <row r="127" spans="1:5" x14ac:dyDescent="0.25">
      <c r="C127" s="32">
        <v>42513.041666666664</v>
      </c>
      <c r="D127">
        <v>769</v>
      </c>
    </row>
    <row r="128" spans="1:5" x14ac:dyDescent="0.25">
      <c r="C128" s="32">
        <v>42513.052083333336</v>
      </c>
      <c r="D128">
        <v>768</v>
      </c>
    </row>
    <row r="129" spans="3:4" x14ac:dyDescent="0.25">
      <c r="C129" s="32">
        <v>42513.0625</v>
      </c>
      <c r="D129">
        <v>775</v>
      </c>
    </row>
    <row r="130" spans="3:4" x14ac:dyDescent="0.25">
      <c r="C130" s="32">
        <v>42513.072916666664</v>
      </c>
      <c r="D130">
        <v>786</v>
      </c>
    </row>
    <row r="131" spans="3:4" x14ac:dyDescent="0.25">
      <c r="C131" s="32">
        <v>42513.083333333336</v>
      </c>
      <c r="D131">
        <v>785</v>
      </c>
    </row>
    <row r="132" spans="3:4" x14ac:dyDescent="0.25">
      <c r="C132" s="32">
        <v>42513.09375</v>
      </c>
      <c r="D132">
        <v>768</v>
      </c>
    </row>
    <row r="133" spans="3:4" x14ac:dyDescent="0.25">
      <c r="C133" s="32">
        <v>42513.104166666664</v>
      </c>
      <c r="D133">
        <v>765</v>
      </c>
    </row>
    <row r="134" spans="3:4" x14ac:dyDescent="0.25">
      <c r="C134" s="32">
        <v>42513.114583333336</v>
      </c>
      <c r="D134">
        <v>771</v>
      </c>
    </row>
    <row r="135" spans="3:4" x14ac:dyDescent="0.25">
      <c r="C135" s="32">
        <v>42513.125</v>
      </c>
      <c r="D135">
        <v>772</v>
      </c>
    </row>
    <row r="136" spans="3:4" x14ac:dyDescent="0.25">
      <c r="C136" s="32">
        <v>42513.135416666664</v>
      </c>
      <c r="D136">
        <v>780</v>
      </c>
    </row>
    <row r="137" spans="3:4" x14ac:dyDescent="0.25">
      <c r="C137" s="32">
        <v>42513.145833333336</v>
      </c>
      <c r="D137">
        <v>779</v>
      </c>
    </row>
    <row r="138" spans="3:4" x14ac:dyDescent="0.25">
      <c r="C138" s="32">
        <v>42513.15625</v>
      </c>
      <c r="D138">
        <v>775</v>
      </c>
    </row>
    <row r="139" spans="3:4" x14ac:dyDescent="0.25">
      <c r="C139" s="32">
        <v>42513.166666666664</v>
      </c>
      <c r="D139">
        <v>774</v>
      </c>
    </row>
    <row r="140" spans="3:4" x14ac:dyDescent="0.25">
      <c r="C140" s="32">
        <v>42513.177083333336</v>
      </c>
      <c r="D140">
        <v>773</v>
      </c>
    </row>
    <row r="141" spans="3:4" x14ac:dyDescent="0.25">
      <c r="C141" s="32">
        <v>42513.1875</v>
      </c>
      <c r="D141">
        <v>776</v>
      </c>
    </row>
    <row r="142" spans="3:4" x14ac:dyDescent="0.25">
      <c r="C142" s="32">
        <v>42513.197916666664</v>
      </c>
      <c r="D142">
        <v>776</v>
      </c>
    </row>
    <row r="143" spans="3:4" x14ac:dyDescent="0.25">
      <c r="C143" s="32">
        <v>42513.208333333336</v>
      </c>
      <c r="D143">
        <v>780</v>
      </c>
    </row>
    <row r="144" spans="3:4" x14ac:dyDescent="0.25">
      <c r="C144" s="32">
        <v>42513.21875</v>
      </c>
      <c r="D144">
        <v>775</v>
      </c>
    </row>
    <row r="145" spans="3:4" x14ac:dyDescent="0.25">
      <c r="C145" s="32">
        <v>42513.229166666664</v>
      </c>
      <c r="D145">
        <v>776</v>
      </c>
    </row>
    <row r="146" spans="3:4" x14ac:dyDescent="0.25">
      <c r="C146" s="32">
        <v>42513.239583333336</v>
      </c>
      <c r="D146">
        <v>774</v>
      </c>
    </row>
    <row r="147" spans="3:4" x14ac:dyDescent="0.25">
      <c r="C147" s="32">
        <v>42513.25</v>
      </c>
      <c r="D147">
        <v>774</v>
      </c>
    </row>
    <row r="148" spans="3:4" x14ac:dyDescent="0.25">
      <c r="C148" s="32">
        <v>42513.260416666664</v>
      </c>
      <c r="D148">
        <v>775</v>
      </c>
    </row>
    <row r="149" spans="3:4" x14ac:dyDescent="0.25">
      <c r="C149" s="32">
        <v>42513.270833333336</v>
      </c>
      <c r="D149">
        <v>774</v>
      </c>
    </row>
    <row r="150" spans="3:4" x14ac:dyDescent="0.25">
      <c r="C150" s="32">
        <v>42513.28125</v>
      </c>
      <c r="D150">
        <v>775</v>
      </c>
    </row>
    <row r="151" spans="3:4" x14ac:dyDescent="0.25">
      <c r="C151" s="32">
        <v>42513.291666666664</v>
      </c>
      <c r="D151">
        <v>793</v>
      </c>
    </row>
    <row r="152" spans="3:4" x14ac:dyDescent="0.25">
      <c r="C152" s="32">
        <v>42513.302083333336</v>
      </c>
      <c r="D152">
        <v>821</v>
      </c>
    </row>
    <row r="153" spans="3:4" x14ac:dyDescent="0.25">
      <c r="C153" s="32">
        <v>42513.3125</v>
      </c>
      <c r="D153">
        <v>837</v>
      </c>
    </row>
    <row r="154" spans="3:4" x14ac:dyDescent="0.25">
      <c r="C154" s="32">
        <v>42513.322916666664</v>
      </c>
      <c r="D154">
        <v>814</v>
      </c>
    </row>
    <row r="155" spans="3:4" x14ac:dyDescent="0.25">
      <c r="C155" s="32">
        <v>42513.333333333336</v>
      </c>
      <c r="D155">
        <v>815</v>
      </c>
    </row>
    <row r="156" spans="3:4" x14ac:dyDescent="0.25">
      <c r="C156" s="32">
        <v>42513.34375</v>
      </c>
      <c r="D156">
        <v>804</v>
      </c>
    </row>
    <row r="157" spans="3:4" x14ac:dyDescent="0.25">
      <c r="C157" s="32">
        <v>42513.354166666664</v>
      </c>
      <c r="D157">
        <v>810</v>
      </c>
    </row>
    <row r="158" spans="3:4" x14ac:dyDescent="0.25">
      <c r="C158" s="32">
        <v>42513.364583333336</v>
      </c>
      <c r="D158">
        <v>802</v>
      </c>
    </row>
    <row r="159" spans="3:4" x14ac:dyDescent="0.25">
      <c r="C159" s="32">
        <v>42513.375</v>
      </c>
      <c r="D159">
        <v>814</v>
      </c>
    </row>
    <row r="160" spans="3:4" x14ac:dyDescent="0.25">
      <c r="C160" s="32">
        <v>42513.385416666664</v>
      </c>
      <c r="D160">
        <v>795</v>
      </c>
    </row>
    <row r="161" spans="3:4" x14ac:dyDescent="0.25">
      <c r="C161" s="32">
        <v>42513.395833333336</v>
      </c>
      <c r="D161">
        <v>799</v>
      </c>
    </row>
    <row r="162" spans="3:4" x14ac:dyDescent="0.25">
      <c r="C162" s="32">
        <v>42513.40625</v>
      </c>
      <c r="D162">
        <v>784</v>
      </c>
    </row>
    <row r="163" spans="3:4" x14ac:dyDescent="0.25">
      <c r="C163" s="32">
        <v>42513.416666666664</v>
      </c>
      <c r="D163">
        <v>783</v>
      </c>
    </row>
    <row r="164" spans="3:4" x14ac:dyDescent="0.25">
      <c r="C164" s="32">
        <v>42513.427083333336</v>
      </c>
      <c r="D164">
        <v>783</v>
      </c>
    </row>
    <row r="165" spans="3:4" x14ac:dyDescent="0.25">
      <c r="C165" s="32">
        <v>42513.4375</v>
      </c>
      <c r="D165">
        <v>786</v>
      </c>
    </row>
    <row r="166" spans="3:4" x14ac:dyDescent="0.25">
      <c r="C166" s="32">
        <v>42513.447916666664</v>
      </c>
      <c r="D166">
        <v>806</v>
      </c>
    </row>
    <row r="167" spans="3:4" x14ac:dyDescent="0.25">
      <c r="C167" s="32">
        <v>42513.458333333336</v>
      </c>
      <c r="D167">
        <v>819</v>
      </c>
    </row>
    <row r="168" spans="3:4" x14ac:dyDescent="0.25">
      <c r="C168" s="32">
        <v>42513.46875</v>
      </c>
      <c r="D168">
        <v>812</v>
      </c>
    </row>
    <row r="169" spans="3:4" x14ac:dyDescent="0.25">
      <c r="C169" s="32">
        <v>42513.479166666664</v>
      </c>
      <c r="D169">
        <v>811</v>
      </c>
    </row>
    <row r="170" spans="3:4" x14ac:dyDescent="0.25">
      <c r="C170" s="32">
        <v>42513.489583333336</v>
      </c>
      <c r="D170">
        <v>779</v>
      </c>
    </row>
    <row r="171" spans="3:4" x14ac:dyDescent="0.25">
      <c r="C171" s="32">
        <v>42513.5</v>
      </c>
      <c r="D171">
        <v>760</v>
      </c>
    </row>
    <row r="172" spans="3:4" x14ac:dyDescent="0.25">
      <c r="C172" s="32">
        <v>42513.510416666664</v>
      </c>
      <c r="D172">
        <v>771</v>
      </c>
    </row>
    <row r="173" spans="3:4" x14ac:dyDescent="0.25">
      <c r="C173" s="32">
        <v>42513.520833333336</v>
      </c>
      <c r="D173">
        <v>789</v>
      </c>
    </row>
    <row r="174" spans="3:4" x14ac:dyDescent="0.25">
      <c r="C174" s="32">
        <v>42513.53125</v>
      </c>
      <c r="D174">
        <v>788</v>
      </c>
    </row>
    <row r="175" spans="3:4" x14ac:dyDescent="0.25">
      <c r="C175" s="32">
        <v>42513.541666666664</v>
      </c>
      <c r="D175">
        <v>795</v>
      </c>
    </row>
    <row r="176" spans="3:4" x14ac:dyDescent="0.25">
      <c r="C176" s="32">
        <v>42513.552083333336</v>
      </c>
      <c r="D176">
        <v>797</v>
      </c>
    </row>
    <row r="177" spans="3:5" x14ac:dyDescent="0.25">
      <c r="C177" s="32">
        <v>42513.5625</v>
      </c>
      <c r="D177">
        <v>793</v>
      </c>
    </row>
    <row r="178" spans="3:5" x14ac:dyDescent="0.25">
      <c r="C178" s="32">
        <v>42513.572916666664</v>
      </c>
      <c r="D178">
        <v>801</v>
      </c>
    </row>
    <row r="179" spans="3:5" x14ac:dyDescent="0.25">
      <c r="C179" s="32">
        <v>42513.583333333336</v>
      </c>
      <c r="D179">
        <v>799</v>
      </c>
    </row>
    <row r="180" spans="3:5" x14ac:dyDescent="0.25">
      <c r="C180" s="32">
        <v>42513.59375</v>
      </c>
      <c r="D180">
        <v>796</v>
      </c>
    </row>
    <row r="181" spans="3:5" x14ac:dyDescent="0.25">
      <c r="C181" s="32">
        <v>42513.604166666664</v>
      </c>
      <c r="D181">
        <v>792</v>
      </c>
    </row>
    <row r="182" spans="3:5" x14ac:dyDescent="0.25">
      <c r="C182" s="32">
        <v>42513.614583333336</v>
      </c>
      <c r="D182">
        <v>791</v>
      </c>
    </row>
    <row r="183" spans="3:5" x14ac:dyDescent="0.25">
      <c r="C183" s="32">
        <v>42513.625</v>
      </c>
      <c r="D183">
        <v>802</v>
      </c>
    </row>
    <row r="184" spans="3:5" x14ac:dyDescent="0.25">
      <c r="C184" s="32">
        <v>42513.635416666664</v>
      </c>
      <c r="D184">
        <v>791</v>
      </c>
    </row>
    <row r="185" spans="3:5" x14ac:dyDescent="0.25">
      <c r="C185" s="32">
        <v>42513.645833333336</v>
      </c>
      <c r="D185">
        <v>788</v>
      </c>
    </row>
    <row r="186" spans="3:5" x14ac:dyDescent="0.25">
      <c r="C186" s="32">
        <v>42513.65625</v>
      </c>
      <c r="D186">
        <v>785</v>
      </c>
    </row>
    <row r="187" spans="3:5" x14ac:dyDescent="0.25">
      <c r="C187" s="32">
        <v>42513.666666666664</v>
      </c>
      <c r="D187">
        <v>781</v>
      </c>
    </row>
    <row r="188" spans="3:5" x14ac:dyDescent="0.25">
      <c r="C188" s="32">
        <v>42513.677083333336</v>
      </c>
      <c r="D188">
        <v>770</v>
      </c>
    </row>
    <row r="189" spans="3:5" x14ac:dyDescent="0.25">
      <c r="C189" s="32">
        <v>42513.6875</v>
      </c>
      <c r="D189">
        <v>786</v>
      </c>
    </row>
    <row r="190" spans="3:5" x14ac:dyDescent="0.25">
      <c r="C190" s="32">
        <v>42513.697916666664</v>
      </c>
      <c r="D190">
        <v>784</v>
      </c>
    </row>
    <row r="191" spans="3:5" x14ac:dyDescent="0.25">
      <c r="C191" s="34">
        <v>42513.708333333336</v>
      </c>
      <c r="D191" s="35">
        <v>788</v>
      </c>
      <c r="E191" s="36"/>
    </row>
    <row r="192" spans="3:5" x14ac:dyDescent="0.25">
      <c r="C192" s="34">
        <v>42513.71875</v>
      </c>
      <c r="D192" s="35">
        <v>785</v>
      </c>
      <c r="E192" s="36"/>
    </row>
    <row r="193" spans="3:5" x14ac:dyDescent="0.25">
      <c r="C193" s="34">
        <v>42513.729166666664</v>
      </c>
      <c r="D193" s="35">
        <v>785</v>
      </c>
      <c r="E193" s="36"/>
    </row>
    <row r="194" spans="3:5" x14ac:dyDescent="0.25">
      <c r="C194" s="34">
        <v>42513.739583333336</v>
      </c>
      <c r="D194" s="35">
        <v>785</v>
      </c>
      <c r="E194" s="36"/>
    </row>
    <row r="195" spans="3:5" x14ac:dyDescent="0.25">
      <c r="C195" s="34">
        <v>42513.75</v>
      </c>
      <c r="D195" s="35">
        <v>786</v>
      </c>
      <c r="E195" s="36"/>
    </row>
    <row r="196" spans="3:5" x14ac:dyDescent="0.25">
      <c r="C196" s="34">
        <v>42513.760416666664</v>
      </c>
      <c r="D196" s="35">
        <v>787</v>
      </c>
      <c r="E196" s="36"/>
    </row>
    <row r="197" spans="3:5" x14ac:dyDescent="0.25">
      <c r="C197" s="34">
        <v>42513.770833333336</v>
      </c>
      <c r="D197" s="35">
        <v>788</v>
      </c>
      <c r="E197" s="36"/>
    </row>
    <row r="198" spans="3:5" x14ac:dyDescent="0.25">
      <c r="C198" s="34">
        <v>42513.78125</v>
      </c>
      <c r="D198" s="35">
        <v>790</v>
      </c>
      <c r="E198" s="36"/>
    </row>
    <row r="199" spans="3:5" x14ac:dyDescent="0.25">
      <c r="C199" s="34">
        <v>42513.791666666664</v>
      </c>
      <c r="D199" s="35">
        <v>791</v>
      </c>
      <c r="E199" s="36"/>
    </row>
    <row r="200" spans="3:5" x14ac:dyDescent="0.25">
      <c r="C200" s="34">
        <v>42513.802083333336</v>
      </c>
      <c r="D200" s="35">
        <v>808</v>
      </c>
      <c r="E200" s="36"/>
    </row>
    <row r="201" spans="3:5" x14ac:dyDescent="0.25">
      <c r="C201" s="34">
        <v>42513.8125</v>
      </c>
      <c r="D201" s="35">
        <v>797</v>
      </c>
      <c r="E201" s="36"/>
    </row>
    <row r="202" spans="3:5" x14ac:dyDescent="0.25">
      <c r="C202" s="34">
        <v>42513.822916666664</v>
      </c>
      <c r="D202" s="35">
        <v>797</v>
      </c>
      <c r="E202" s="36"/>
    </row>
    <row r="203" spans="3:5" x14ac:dyDescent="0.25">
      <c r="C203" s="34">
        <v>42513.833333333336</v>
      </c>
      <c r="D203" s="35">
        <v>793</v>
      </c>
      <c r="E203" s="36"/>
    </row>
    <row r="204" spans="3:5" x14ac:dyDescent="0.25">
      <c r="C204" s="34">
        <v>42513.84375</v>
      </c>
      <c r="D204" s="35">
        <v>793</v>
      </c>
      <c r="E204" s="36"/>
    </row>
    <row r="205" spans="3:5" x14ac:dyDescent="0.25">
      <c r="C205" s="34">
        <v>42513.854166666664</v>
      </c>
      <c r="D205" s="35">
        <v>792</v>
      </c>
      <c r="E205" s="36"/>
    </row>
    <row r="206" spans="3:5" x14ac:dyDescent="0.25">
      <c r="C206" s="34">
        <v>42513.864583333336</v>
      </c>
      <c r="D206" s="35">
        <v>788</v>
      </c>
      <c r="E206" s="33"/>
    </row>
    <row r="207" spans="3:5" x14ac:dyDescent="0.25">
      <c r="C207" s="32">
        <v>42513.875</v>
      </c>
    </row>
    <row r="208" spans="3:5" x14ac:dyDescent="0.25">
      <c r="C208" s="32">
        <v>42513.885416666664</v>
      </c>
    </row>
    <row r="209" spans="3:3" x14ac:dyDescent="0.25">
      <c r="C209" s="32">
        <v>42513.895833333336</v>
      </c>
    </row>
    <row r="210" spans="3:3" x14ac:dyDescent="0.25">
      <c r="C210" s="32">
        <v>42513.90625</v>
      </c>
    </row>
    <row r="211" spans="3:3" x14ac:dyDescent="0.25">
      <c r="C211" s="32">
        <v>42513.916666666664</v>
      </c>
    </row>
    <row r="212" spans="3:3" x14ac:dyDescent="0.25">
      <c r="C212" s="32">
        <v>42513.927083333336</v>
      </c>
    </row>
    <row r="213" spans="3:3" x14ac:dyDescent="0.25">
      <c r="C213" s="32">
        <v>42513.9375</v>
      </c>
    </row>
    <row r="214" spans="3:3" x14ac:dyDescent="0.25">
      <c r="C214" s="32">
        <v>42513.947916666664</v>
      </c>
    </row>
    <row r="215" spans="3:3" x14ac:dyDescent="0.25">
      <c r="C215" s="32">
        <v>42513.958333333336</v>
      </c>
    </row>
    <row r="216" spans="3:3" x14ac:dyDescent="0.25">
      <c r="C216" s="32">
        <v>42513.96875</v>
      </c>
    </row>
    <row r="217" spans="3:3" x14ac:dyDescent="0.25">
      <c r="C217" s="32">
        <v>42513.979166666664</v>
      </c>
    </row>
    <row r="218" spans="3:3" x14ac:dyDescent="0.25">
      <c r="C218" s="32">
        <v>42514.989583333336</v>
      </c>
    </row>
    <row r="219" spans="3:3" x14ac:dyDescent="0.25">
      <c r="C219" s="32"/>
    </row>
  </sheetData>
  <hyperlinks>
    <hyperlink ref="E191" r:id="rId1" display="http://cdec.water.ca.gov/misc/flaglist.html"/>
    <hyperlink ref="E192" r:id="rId2" display="http://cdec.water.ca.gov/misc/flaglist.html"/>
    <hyperlink ref="E193" r:id="rId3" display="http://cdec.water.ca.gov/misc/flaglist.html"/>
    <hyperlink ref="E194" r:id="rId4" display="http://cdec.water.ca.gov/misc/flaglist.html"/>
    <hyperlink ref="E195" r:id="rId5" display="http://cdec.water.ca.gov/misc/flaglist.html"/>
    <hyperlink ref="E196" r:id="rId6" display="http://cdec.water.ca.gov/misc/flaglist.html"/>
    <hyperlink ref="E197" r:id="rId7" display="http://cdec.water.ca.gov/misc/flaglist.html"/>
    <hyperlink ref="E198" r:id="rId8" display="http://cdec.water.ca.gov/misc/flaglist.html"/>
    <hyperlink ref="E199" r:id="rId9" display="http://cdec.water.ca.gov/misc/flaglist.html"/>
    <hyperlink ref="E200" r:id="rId10" display="http://cdec.water.ca.gov/misc/flaglist.html"/>
    <hyperlink ref="E201" r:id="rId11" display="http://cdec.water.ca.gov/misc/flaglist.html"/>
    <hyperlink ref="E202" r:id="rId12" display="http://cdec.water.ca.gov/misc/flaglist.html"/>
    <hyperlink ref="E203" r:id="rId13" display="http://cdec.water.ca.gov/misc/flaglist.html"/>
    <hyperlink ref="E204" r:id="rId14" display="http://cdec.water.ca.gov/misc/flaglist.html"/>
    <hyperlink ref="E205" r:id="rId15" display="http://cdec.water.ca.gov/misc/flaglist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35" sqref="A35"/>
    </sheetView>
  </sheetViews>
  <sheetFormatPr defaultRowHeight="15" x14ac:dyDescent="0.25"/>
  <cols>
    <col min="1" max="1" width="11.140625" customWidth="1"/>
    <col min="2" max="2" width="7.7109375" customWidth="1"/>
    <col min="3" max="3" width="16" customWidth="1"/>
  </cols>
  <sheetData>
    <row r="1" spans="1:5" ht="15.75" thickBot="1" x14ac:dyDescent="0.3"/>
    <row r="2" spans="1:5" x14ac:dyDescent="0.25">
      <c r="A2" s="1" t="s">
        <v>9</v>
      </c>
      <c r="B2" s="2"/>
      <c r="C2" s="2"/>
      <c r="D2" s="2"/>
      <c r="E2" s="3"/>
    </row>
    <row r="3" spans="1:5" ht="4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x14ac:dyDescent="0.25">
      <c r="A4" s="7">
        <v>42461</v>
      </c>
      <c r="B4" s="23">
        <v>981</v>
      </c>
      <c r="C4" s="9">
        <f>AVERAGE(B$4:B4)/1000</f>
        <v>0.98099999999999998</v>
      </c>
      <c r="D4" s="10">
        <v>0.7</v>
      </c>
      <c r="E4" s="11" t="str">
        <f t="shared" ref="E4:E33" si="0">IF(C4&gt;D4,"YES","")</f>
        <v>YES</v>
      </c>
    </row>
    <row r="5" spans="1:5" x14ac:dyDescent="0.25">
      <c r="A5" s="7">
        <v>42462</v>
      </c>
      <c r="B5" s="23">
        <v>1003</v>
      </c>
      <c r="C5" s="9">
        <f>AVERAGE(B$4:B5)/1000</f>
        <v>0.99199999999999999</v>
      </c>
      <c r="D5" s="10">
        <v>0.7</v>
      </c>
      <c r="E5" s="11" t="str">
        <f t="shared" si="0"/>
        <v>YES</v>
      </c>
    </row>
    <row r="6" spans="1:5" x14ac:dyDescent="0.25">
      <c r="A6" s="7">
        <v>42463</v>
      </c>
      <c r="B6" s="23">
        <v>1035</v>
      </c>
      <c r="C6" s="9">
        <f>AVERAGE(B$4:B6)/1000</f>
        <v>1.0063333333333333</v>
      </c>
      <c r="D6" s="10">
        <v>0.7</v>
      </c>
      <c r="E6" s="11" t="str">
        <f t="shared" si="0"/>
        <v>YES</v>
      </c>
    </row>
    <row r="7" spans="1:5" x14ac:dyDescent="0.25">
      <c r="A7" s="7">
        <v>42464</v>
      </c>
      <c r="B7" s="23">
        <v>1060</v>
      </c>
      <c r="C7" s="9">
        <f>AVERAGE(B$4:B7)/1000</f>
        <v>1.0197499999999999</v>
      </c>
      <c r="D7" s="10">
        <v>0.7</v>
      </c>
      <c r="E7" s="11" t="str">
        <f t="shared" si="0"/>
        <v>YES</v>
      </c>
    </row>
    <row r="8" spans="1:5" x14ac:dyDescent="0.25">
      <c r="A8" s="7">
        <v>42465</v>
      </c>
      <c r="B8" s="23">
        <v>1078</v>
      </c>
      <c r="C8" s="9">
        <f>AVERAGE(B$4:B8)/1000</f>
        <v>1.0314000000000001</v>
      </c>
      <c r="D8" s="10">
        <v>0.7</v>
      </c>
      <c r="E8" s="11" t="str">
        <f t="shared" si="0"/>
        <v>YES</v>
      </c>
    </row>
    <row r="9" spans="1:5" x14ac:dyDescent="0.25">
      <c r="A9" s="7">
        <v>42466</v>
      </c>
      <c r="B9" s="23">
        <v>1091</v>
      </c>
      <c r="C9" s="9">
        <f>AVERAGE(B$4:B9)/1000</f>
        <v>1.0413333333333332</v>
      </c>
      <c r="D9" s="10">
        <v>0.7</v>
      </c>
      <c r="E9" s="11" t="str">
        <f t="shared" si="0"/>
        <v>YES</v>
      </c>
    </row>
    <row r="10" spans="1:5" x14ac:dyDescent="0.25">
      <c r="A10" s="7">
        <v>42467</v>
      </c>
      <c r="B10" s="23">
        <v>1069</v>
      </c>
      <c r="C10" s="9">
        <f>AVERAGE(B$4:B10)/1000</f>
        <v>1.0452857142857142</v>
      </c>
      <c r="D10" s="10">
        <v>0.7</v>
      </c>
      <c r="E10" s="11" t="str">
        <f t="shared" si="0"/>
        <v>YES</v>
      </c>
    </row>
    <row r="11" spans="1:5" x14ac:dyDescent="0.25">
      <c r="A11" s="7">
        <v>42468</v>
      </c>
      <c r="B11" s="23">
        <v>992</v>
      </c>
      <c r="C11" s="9">
        <f>AVERAGE(B$4:B11)/1000</f>
        <v>1.0386249999999999</v>
      </c>
      <c r="D11" s="10">
        <v>0.7</v>
      </c>
      <c r="E11" s="11" t="str">
        <f t="shared" si="0"/>
        <v>YES</v>
      </c>
    </row>
    <row r="12" spans="1:5" x14ac:dyDescent="0.25">
      <c r="A12" s="7">
        <v>42469</v>
      </c>
      <c r="B12" s="23">
        <v>908</v>
      </c>
      <c r="C12" s="9">
        <f>AVERAGE(B$4:B12)/1000</f>
        <v>1.0241111111111112</v>
      </c>
      <c r="D12" s="10">
        <v>0.7</v>
      </c>
      <c r="E12" s="11" t="str">
        <f t="shared" si="0"/>
        <v>YES</v>
      </c>
    </row>
    <row r="13" spans="1:5" x14ac:dyDescent="0.25">
      <c r="A13" s="7">
        <v>42470</v>
      </c>
      <c r="B13" s="23">
        <v>917</v>
      </c>
      <c r="C13" s="9">
        <f>AVERAGE(B$4:B13)/1000</f>
        <v>1.0134000000000001</v>
      </c>
      <c r="D13" s="10">
        <v>0.7</v>
      </c>
      <c r="E13" s="11" t="str">
        <f t="shared" si="0"/>
        <v>YES</v>
      </c>
    </row>
    <row r="14" spans="1:5" x14ac:dyDescent="0.25">
      <c r="A14" s="7">
        <v>42471</v>
      </c>
      <c r="B14" s="23">
        <v>974</v>
      </c>
      <c r="C14" s="9">
        <f>AVERAGE(B$4:B14)/1000</f>
        <v>1.0098181818181819</v>
      </c>
      <c r="D14" s="10">
        <v>0.7</v>
      </c>
      <c r="E14" s="11" t="str">
        <f t="shared" si="0"/>
        <v>YES</v>
      </c>
    </row>
    <row r="15" spans="1:5" x14ac:dyDescent="0.25">
      <c r="A15" s="7">
        <v>42472</v>
      </c>
      <c r="B15" s="23">
        <v>801</v>
      </c>
      <c r="C15" s="9">
        <f>AVERAGE(B$4:B15)/1000</f>
        <v>0.99241666666666661</v>
      </c>
      <c r="D15" s="10">
        <v>0.7</v>
      </c>
      <c r="E15" s="11" t="str">
        <f t="shared" si="0"/>
        <v>YES</v>
      </c>
    </row>
    <row r="16" spans="1:5" x14ac:dyDescent="0.25">
      <c r="A16" s="7">
        <v>42473</v>
      </c>
      <c r="B16" s="23">
        <v>690</v>
      </c>
      <c r="C16" s="9">
        <f>AVERAGE(B$4:B16)/1000</f>
        <v>0.96915384615384614</v>
      </c>
      <c r="D16" s="10">
        <v>0.7</v>
      </c>
      <c r="E16" s="11" t="str">
        <f t="shared" si="0"/>
        <v>YES</v>
      </c>
    </row>
    <row r="17" spans="1:5" x14ac:dyDescent="0.25">
      <c r="A17" s="7">
        <v>42474</v>
      </c>
      <c r="B17" s="23">
        <v>763</v>
      </c>
      <c r="C17" s="9">
        <f>AVERAGE(B$4:B17)/1000</f>
        <v>0.9544285714285714</v>
      </c>
      <c r="D17" s="10">
        <v>0.7</v>
      </c>
      <c r="E17" s="11" t="str">
        <f t="shared" si="0"/>
        <v>YES</v>
      </c>
    </row>
    <row r="18" spans="1:5" x14ac:dyDescent="0.25">
      <c r="A18" s="7">
        <v>42475</v>
      </c>
      <c r="B18" s="23">
        <v>839</v>
      </c>
      <c r="C18" s="9">
        <f>AVERAGE(B$4:B18)/1000</f>
        <v>0.94673333333333332</v>
      </c>
      <c r="D18" s="10">
        <v>0.7</v>
      </c>
      <c r="E18" s="11" t="str">
        <f t="shared" si="0"/>
        <v>YES</v>
      </c>
    </row>
    <row r="19" spans="1:5" x14ac:dyDescent="0.25">
      <c r="A19" s="7">
        <v>42476</v>
      </c>
      <c r="B19" s="23">
        <v>930</v>
      </c>
      <c r="C19" s="9">
        <f>AVERAGE(B$4:B19)/1000</f>
        <v>0.94568750000000001</v>
      </c>
      <c r="D19" s="10">
        <v>0.7</v>
      </c>
      <c r="E19" s="11" t="str">
        <f t="shared" si="0"/>
        <v>YES</v>
      </c>
    </row>
    <row r="20" spans="1:5" x14ac:dyDescent="0.25">
      <c r="A20" s="7">
        <v>42477</v>
      </c>
      <c r="B20" s="23">
        <v>986</v>
      </c>
      <c r="C20" s="9">
        <f>AVERAGE(B$4:B20)/1000</f>
        <v>0.94805882352941173</v>
      </c>
      <c r="D20" s="10">
        <v>0.7</v>
      </c>
      <c r="E20" s="11" t="str">
        <f t="shared" si="0"/>
        <v>YES</v>
      </c>
    </row>
    <row r="21" spans="1:5" x14ac:dyDescent="0.25">
      <c r="A21" s="7">
        <v>42478</v>
      </c>
      <c r="B21" s="23">
        <v>845</v>
      </c>
      <c r="C21" s="9">
        <f>AVERAGE(B$4:B21)/1000</f>
        <v>0.94233333333333336</v>
      </c>
      <c r="D21" s="10">
        <v>0.7</v>
      </c>
      <c r="E21" s="11" t="str">
        <f t="shared" si="0"/>
        <v>YES</v>
      </c>
    </row>
    <row r="22" spans="1:5" x14ac:dyDescent="0.25">
      <c r="A22" s="7">
        <v>42479</v>
      </c>
      <c r="B22" s="23">
        <v>342</v>
      </c>
      <c r="C22" s="9">
        <f>AVERAGE(B$4:B22)/1000</f>
        <v>0.91073684210526307</v>
      </c>
      <c r="D22" s="10">
        <v>0.7</v>
      </c>
      <c r="E22" s="11" t="str">
        <f t="shared" si="0"/>
        <v>YES</v>
      </c>
    </row>
    <row r="23" spans="1:5" x14ac:dyDescent="0.25">
      <c r="A23" s="7">
        <v>42480</v>
      </c>
      <c r="B23" s="23">
        <v>357</v>
      </c>
      <c r="C23" s="9">
        <f>AVERAGE(B$4:B23)/1000</f>
        <v>0.88305</v>
      </c>
      <c r="D23" s="10">
        <v>0.7</v>
      </c>
      <c r="E23" s="11" t="str">
        <f t="shared" si="0"/>
        <v>YES</v>
      </c>
    </row>
    <row r="24" spans="1:5" x14ac:dyDescent="0.25">
      <c r="A24" s="7">
        <v>42481</v>
      </c>
      <c r="B24" s="23">
        <v>417</v>
      </c>
      <c r="C24" s="9">
        <f>AVERAGE(B$4:B24)/1000</f>
        <v>0.86085714285714288</v>
      </c>
      <c r="D24" s="10">
        <v>0.7</v>
      </c>
      <c r="E24" s="11" t="str">
        <f t="shared" si="0"/>
        <v>YES</v>
      </c>
    </row>
    <row r="25" spans="1:5" x14ac:dyDescent="0.25">
      <c r="A25" s="7">
        <v>42482</v>
      </c>
      <c r="B25" s="23">
        <v>330</v>
      </c>
      <c r="C25" s="9">
        <f>AVERAGE(B$4:B25)/1000</f>
        <v>0.83672727272727276</v>
      </c>
      <c r="D25" s="10">
        <v>0.7</v>
      </c>
      <c r="E25" s="11" t="str">
        <f t="shared" si="0"/>
        <v>YES</v>
      </c>
    </row>
    <row r="26" spans="1:5" x14ac:dyDescent="0.25">
      <c r="A26" s="7">
        <v>42483</v>
      </c>
      <c r="B26" s="23">
        <v>284</v>
      </c>
      <c r="C26" s="9">
        <f>AVERAGE(B$4:B26)/1000</f>
        <v>0.81269565217391304</v>
      </c>
      <c r="D26" s="10">
        <v>0.7</v>
      </c>
      <c r="E26" s="11" t="str">
        <f t="shared" si="0"/>
        <v>YES</v>
      </c>
    </row>
    <row r="27" spans="1:5" x14ac:dyDescent="0.25">
      <c r="A27" s="7">
        <v>42484</v>
      </c>
      <c r="B27" s="23">
        <v>312</v>
      </c>
      <c r="C27" s="9">
        <f>AVERAGE(B$4:B27)/1000</f>
        <v>0.79183333333333339</v>
      </c>
      <c r="D27" s="10">
        <v>0.7</v>
      </c>
      <c r="E27" s="11" t="str">
        <f t="shared" si="0"/>
        <v>YES</v>
      </c>
    </row>
    <row r="28" spans="1:5" x14ac:dyDescent="0.25">
      <c r="A28" s="7">
        <v>42485</v>
      </c>
      <c r="B28" s="23">
        <v>284</v>
      </c>
      <c r="C28" s="9">
        <f>AVERAGE(B$4:B28)/1000</f>
        <v>0.77151999999999998</v>
      </c>
      <c r="D28" s="10">
        <v>0.7</v>
      </c>
      <c r="E28" s="11" t="str">
        <f t="shared" si="0"/>
        <v>YES</v>
      </c>
    </row>
    <row r="29" spans="1:5" x14ac:dyDescent="0.25">
      <c r="A29" s="7">
        <v>42486</v>
      </c>
      <c r="B29" s="23">
        <v>297</v>
      </c>
      <c r="C29" s="9">
        <f>AVERAGE(B$4:B29)/1000</f>
        <v>0.75326923076923069</v>
      </c>
      <c r="D29" s="10">
        <v>0.7</v>
      </c>
      <c r="E29" s="11" t="str">
        <f t="shared" si="0"/>
        <v>YES</v>
      </c>
    </row>
    <row r="30" spans="1:5" x14ac:dyDescent="0.25">
      <c r="A30" s="7">
        <v>42487</v>
      </c>
      <c r="B30" s="23">
        <v>326</v>
      </c>
      <c r="C30" s="9">
        <f>AVERAGE(B$4:B30)/1000</f>
        <v>0.73744444444444446</v>
      </c>
      <c r="D30" s="10">
        <v>0.7</v>
      </c>
      <c r="E30" s="11" t="str">
        <f t="shared" si="0"/>
        <v>YES</v>
      </c>
    </row>
    <row r="31" spans="1:5" x14ac:dyDescent="0.25">
      <c r="A31" s="7">
        <v>42488</v>
      </c>
      <c r="B31" s="23">
        <v>274</v>
      </c>
      <c r="C31" s="9">
        <f>AVERAGE(B$4:B31)/1000</f>
        <v>0.72089285714285711</v>
      </c>
      <c r="D31" s="10">
        <v>0.7</v>
      </c>
      <c r="E31" s="11" t="str">
        <f t="shared" si="0"/>
        <v>YES</v>
      </c>
    </row>
    <row r="32" spans="1:5" x14ac:dyDescent="0.25">
      <c r="A32" s="7">
        <v>42489</v>
      </c>
      <c r="B32" s="23">
        <v>259</v>
      </c>
      <c r="C32" s="9">
        <f>AVERAGE(B$4:B32)/1000</f>
        <v>0.70496551724137935</v>
      </c>
      <c r="D32" s="10">
        <v>0.7</v>
      </c>
      <c r="E32" s="11" t="str">
        <f t="shared" si="0"/>
        <v>YES</v>
      </c>
    </row>
    <row r="33" spans="1:5" ht="15.75" thickBot="1" x14ac:dyDescent="0.3">
      <c r="A33" s="16">
        <v>42490</v>
      </c>
      <c r="B33" s="27">
        <v>272</v>
      </c>
      <c r="C33" s="18">
        <f>AVERAGE(B$4:B33)/1000</f>
        <v>0.69053333333333333</v>
      </c>
      <c r="D33" s="19">
        <v>0.7</v>
      </c>
      <c r="E33" s="20" t="str">
        <f t="shared" si="0"/>
        <v/>
      </c>
    </row>
    <row r="34" spans="1:5" x14ac:dyDescent="0.25">
      <c r="A3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35" sqref="A35"/>
    </sheetView>
  </sheetViews>
  <sheetFormatPr defaultRowHeight="15" x14ac:dyDescent="0.25"/>
  <cols>
    <col min="1" max="1" width="11.140625" customWidth="1"/>
    <col min="2" max="2" width="7.7109375" customWidth="1"/>
    <col min="3" max="3" width="16" customWidth="1"/>
  </cols>
  <sheetData>
    <row r="1" spans="1:5" ht="15.75" thickBot="1" x14ac:dyDescent="0.3"/>
    <row r="2" spans="1:5" x14ac:dyDescent="0.25">
      <c r="A2" s="1" t="s">
        <v>10</v>
      </c>
      <c r="B2" s="2"/>
      <c r="C2" s="2"/>
      <c r="D2" s="2"/>
      <c r="E2" s="3"/>
    </row>
    <row r="3" spans="1:5" ht="45" x14ac:dyDescent="0.25">
      <c r="A3" s="28" t="s">
        <v>0</v>
      </c>
      <c r="B3" s="29" t="s">
        <v>1</v>
      </c>
      <c r="C3" s="29" t="s">
        <v>2</v>
      </c>
      <c r="D3" s="29" t="s">
        <v>3</v>
      </c>
      <c r="E3" s="30" t="s">
        <v>4</v>
      </c>
    </row>
    <row r="4" spans="1:5" x14ac:dyDescent="0.25">
      <c r="A4" s="7">
        <v>42461</v>
      </c>
      <c r="B4" s="8">
        <f>[1]Sheet1!AT6</f>
        <v>986.83333333333337</v>
      </c>
      <c r="C4" s="9">
        <f>AVERAGE(B$4:B4)/1000</f>
        <v>0.98683333333333334</v>
      </c>
      <c r="D4" s="10">
        <v>0.7</v>
      </c>
      <c r="E4" s="11" t="str">
        <f t="shared" ref="E4:E33" si="0">IF(C4&gt;D4,"YES","")</f>
        <v>YES</v>
      </c>
    </row>
    <row r="5" spans="1:5" x14ac:dyDescent="0.25">
      <c r="A5" s="7">
        <v>42462</v>
      </c>
      <c r="B5" s="8">
        <f>[1]Sheet1!AT7</f>
        <v>1000.625</v>
      </c>
      <c r="C5" s="9">
        <f>AVERAGE(B$4:B5)/1000</f>
        <v>0.99372916666666677</v>
      </c>
      <c r="D5" s="10">
        <v>0.7</v>
      </c>
      <c r="E5" s="11" t="str">
        <f t="shared" si="0"/>
        <v>YES</v>
      </c>
    </row>
    <row r="6" spans="1:5" x14ac:dyDescent="0.25">
      <c r="A6" s="7">
        <v>42463</v>
      </c>
      <c r="B6" s="8">
        <f>[1]Sheet1!AT8</f>
        <v>1026.375</v>
      </c>
      <c r="C6" s="9">
        <f>AVERAGE(B$4:B6)/1000</f>
        <v>1.0046111111111111</v>
      </c>
      <c r="D6" s="10">
        <v>0.7</v>
      </c>
      <c r="E6" s="11" t="str">
        <f t="shared" si="0"/>
        <v>YES</v>
      </c>
    </row>
    <row r="7" spans="1:5" x14ac:dyDescent="0.25">
      <c r="A7" s="7">
        <v>42464</v>
      </c>
      <c r="B7" s="8">
        <f>[1]Sheet1!AT9</f>
        <v>1054.7916666666667</v>
      </c>
      <c r="C7" s="9">
        <f>AVERAGE(B$4:B7)/1000</f>
        <v>1.01715625</v>
      </c>
      <c r="D7" s="10">
        <v>0.7</v>
      </c>
      <c r="E7" s="11" t="str">
        <f t="shared" si="0"/>
        <v>YES</v>
      </c>
    </row>
    <row r="8" spans="1:5" x14ac:dyDescent="0.25">
      <c r="A8" s="7">
        <v>42465</v>
      </c>
      <c r="B8" s="8">
        <f>[1]Sheet1!AT10</f>
        <v>1082.3333333333333</v>
      </c>
      <c r="C8" s="9">
        <f>AVERAGE(B$4:B8)/1000</f>
        <v>1.0301916666666666</v>
      </c>
      <c r="D8" s="10">
        <v>0.7</v>
      </c>
      <c r="E8" s="11" t="str">
        <f t="shared" si="0"/>
        <v>YES</v>
      </c>
    </row>
    <row r="9" spans="1:5" x14ac:dyDescent="0.25">
      <c r="A9" s="7">
        <v>42466</v>
      </c>
      <c r="B9" s="8">
        <f>[1]Sheet1!AT11</f>
        <v>1094.25</v>
      </c>
      <c r="C9" s="9">
        <f>AVERAGE(B$4:B9)/1000</f>
        <v>1.0408680555555554</v>
      </c>
      <c r="D9" s="10">
        <v>0.7</v>
      </c>
      <c r="E9" s="11" t="str">
        <f t="shared" si="0"/>
        <v>YES</v>
      </c>
    </row>
    <row r="10" spans="1:5" x14ac:dyDescent="0.25">
      <c r="A10" s="7">
        <v>42467</v>
      </c>
      <c r="B10" s="8">
        <f>[1]Sheet1!AT12</f>
        <v>1063.125</v>
      </c>
      <c r="C10" s="9">
        <f>AVERAGE(B$4:B10)/1000</f>
        <v>1.0440476190476191</v>
      </c>
      <c r="D10" s="10">
        <v>0.7</v>
      </c>
      <c r="E10" s="11" t="str">
        <f t="shared" si="0"/>
        <v>YES</v>
      </c>
    </row>
    <row r="11" spans="1:5" x14ac:dyDescent="0.25">
      <c r="A11" s="7">
        <v>42468</v>
      </c>
      <c r="B11" s="8">
        <f>[1]Sheet1!AT13</f>
        <v>947.91666666666663</v>
      </c>
      <c r="C11" s="9">
        <f>AVERAGE(B$4:B11)/1000</f>
        <v>1.03203125</v>
      </c>
      <c r="D11" s="10">
        <v>0.7</v>
      </c>
      <c r="E11" s="11" t="str">
        <f t="shared" si="0"/>
        <v>YES</v>
      </c>
    </row>
    <row r="12" spans="1:5" x14ac:dyDescent="0.25">
      <c r="A12" s="7">
        <v>42469</v>
      </c>
      <c r="B12" s="8">
        <f>[1]Sheet1!AT14</f>
        <v>898.91666666666663</v>
      </c>
      <c r="C12" s="9">
        <f>AVERAGE(B$4:B12)/1000</f>
        <v>1.0172407407407407</v>
      </c>
      <c r="D12" s="10">
        <v>0.7</v>
      </c>
      <c r="E12" s="11" t="str">
        <f t="shared" si="0"/>
        <v>YES</v>
      </c>
    </row>
    <row r="13" spans="1:5" x14ac:dyDescent="0.25">
      <c r="A13" s="7">
        <v>42470</v>
      </c>
      <c r="B13" s="8">
        <f>[1]Sheet1!AT15</f>
        <v>923.75</v>
      </c>
      <c r="C13" s="9">
        <f>AVERAGE(B$4:B13)/1000</f>
        <v>1.0078916666666666</v>
      </c>
      <c r="D13" s="10">
        <v>0.7</v>
      </c>
      <c r="E13" s="11" t="str">
        <f t="shared" si="0"/>
        <v>YES</v>
      </c>
    </row>
    <row r="14" spans="1:5" x14ac:dyDescent="0.25">
      <c r="A14" s="7">
        <v>42471</v>
      </c>
      <c r="B14" s="8">
        <f>[1]Sheet1!AT16</f>
        <v>967.625</v>
      </c>
      <c r="C14" s="9">
        <f>AVERAGE(B$4:B14)/1000</f>
        <v>1.0042310606060605</v>
      </c>
      <c r="D14" s="10">
        <v>0.7</v>
      </c>
      <c r="E14" s="11" t="str">
        <f t="shared" si="0"/>
        <v>YES</v>
      </c>
    </row>
    <row r="15" spans="1:5" x14ac:dyDescent="0.25">
      <c r="A15" s="7">
        <v>42472</v>
      </c>
      <c r="B15" s="8">
        <f>[1]Sheet1!AT17</f>
        <v>940.26086956521738</v>
      </c>
      <c r="C15" s="9">
        <f>AVERAGE(B$4:B15)/1000</f>
        <v>0.99890021135265705</v>
      </c>
      <c r="D15" s="10">
        <v>0.7</v>
      </c>
      <c r="E15" s="11" t="str">
        <f t="shared" si="0"/>
        <v>YES</v>
      </c>
    </row>
    <row r="16" spans="1:5" x14ac:dyDescent="0.25">
      <c r="A16" s="7">
        <v>42473</v>
      </c>
      <c r="B16" s="8">
        <f>[1]Sheet1!AT18</f>
        <v>685.54166666666663</v>
      </c>
      <c r="C16" s="9">
        <f>AVERAGE(B$4:B16)/1000</f>
        <v>0.97479570791527304</v>
      </c>
      <c r="D16" s="10">
        <v>0.7</v>
      </c>
      <c r="E16" s="11" t="str">
        <f t="shared" si="0"/>
        <v>YES</v>
      </c>
    </row>
    <row r="17" spans="1:5" x14ac:dyDescent="0.25">
      <c r="A17" s="7">
        <v>42474</v>
      </c>
      <c r="B17" s="8">
        <f>[1]Sheet1!AT19</f>
        <v>680.16666666666663</v>
      </c>
      <c r="C17" s="9">
        <f>AVERAGE(B$4:B17)/1000</f>
        <v>0.95375077639751549</v>
      </c>
      <c r="D17" s="10">
        <v>0.7</v>
      </c>
      <c r="E17" s="11" t="str">
        <f t="shared" si="0"/>
        <v>YES</v>
      </c>
    </row>
    <row r="18" spans="1:5" x14ac:dyDescent="0.25">
      <c r="A18" s="7">
        <v>42475</v>
      </c>
      <c r="B18" s="8">
        <f>[1]Sheet1!AT20</f>
        <v>743.95833333333337</v>
      </c>
      <c r="C18" s="9">
        <f>AVERAGE(B$4:B18)/1000</f>
        <v>0.93976461352656993</v>
      </c>
      <c r="D18" s="10">
        <v>0.7</v>
      </c>
      <c r="E18" s="11" t="str">
        <f t="shared" si="0"/>
        <v>YES</v>
      </c>
    </row>
    <row r="19" spans="1:5" x14ac:dyDescent="0.25">
      <c r="A19" s="7">
        <v>42476</v>
      </c>
      <c r="B19" s="8">
        <f>[1]Sheet1!AT21</f>
        <v>794.08333333333337</v>
      </c>
      <c r="C19" s="9">
        <f>AVERAGE(B$4:B19)/1000</f>
        <v>0.93065953351449271</v>
      </c>
      <c r="D19" s="10">
        <v>0.7</v>
      </c>
      <c r="E19" s="11" t="str">
        <f t="shared" si="0"/>
        <v>YES</v>
      </c>
    </row>
    <row r="20" spans="1:5" x14ac:dyDescent="0.25">
      <c r="A20" s="7">
        <v>42477</v>
      </c>
      <c r="B20" s="8">
        <f>[1]Sheet1!AT22</f>
        <v>866.75</v>
      </c>
      <c r="C20" s="9">
        <f>AVERAGE(B$4:B20)/1000</f>
        <v>0.92690014919011088</v>
      </c>
      <c r="D20" s="10">
        <v>0.7</v>
      </c>
      <c r="E20" s="11" t="str">
        <f t="shared" si="0"/>
        <v>YES</v>
      </c>
    </row>
    <row r="21" spans="1:5" x14ac:dyDescent="0.25">
      <c r="A21" s="7">
        <v>42478</v>
      </c>
      <c r="B21" s="8">
        <f>[1]Sheet1!AT23</f>
        <v>842.29166666666663</v>
      </c>
      <c r="C21" s="9">
        <f>AVERAGE(B$4:B21)/1000</f>
        <v>0.92219967793880842</v>
      </c>
      <c r="D21" s="10">
        <v>0.7</v>
      </c>
      <c r="E21" s="11" t="str">
        <f t="shared" si="0"/>
        <v>YES</v>
      </c>
    </row>
    <row r="22" spans="1:5" x14ac:dyDescent="0.25">
      <c r="A22" s="7">
        <v>42479</v>
      </c>
      <c r="B22" s="8">
        <f>[1]Sheet1!AT24</f>
        <v>448.66666666666669</v>
      </c>
      <c r="C22" s="9">
        <f>AVERAGE(B$4:B22)/1000</f>
        <v>0.89727688787185367</v>
      </c>
      <c r="D22" s="10">
        <v>0.7</v>
      </c>
      <c r="E22" s="11" t="str">
        <f t="shared" si="0"/>
        <v>YES</v>
      </c>
    </row>
    <row r="23" spans="1:5" x14ac:dyDescent="0.25">
      <c r="A23" s="7">
        <v>42480</v>
      </c>
      <c r="B23" s="8">
        <f>[1]Sheet1!AT25</f>
        <v>325.91666666666669</v>
      </c>
      <c r="C23" s="9">
        <f>AVERAGE(B$4:B23)/1000</f>
        <v>0.86870887681159437</v>
      </c>
      <c r="D23" s="10">
        <v>0.7</v>
      </c>
      <c r="E23" s="11" t="str">
        <f t="shared" si="0"/>
        <v>YES</v>
      </c>
    </row>
    <row r="24" spans="1:5" x14ac:dyDescent="0.25">
      <c r="A24" s="7">
        <v>42481</v>
      </c>
      <c r="B24" s="8">
        <f>[1]Sheet1!AT26</f>
        <v>369.66666666666669</v>
      </c>
      <c r="C24" s="9">
        <f>AVERAGE(B$4:B24)/1000</f>
        <v>0.84494496204278835</v>
      </c>
      <c r="D24" s="10">
        <v>0.7</v>
      </c>
      <c r="E24" s="11" t="str">
        <f t="shared" si="0"/>
        <v>YES</v>
      </c>
    </row>
    <row r="25" spans="1:5" x14ac:dyDescent="0.25">
      <c r="A25" s="7">
        <v>42482</v>
      </c>
      <c r="B25" s="8">
        <f>[1]Sheet1!AT27</f>
        <v>375.45833333333331</v>
      </c>
      <c r="C25" s="9">
        <f>AVERAGE(B$4:B25)/1000</f>
        <v>0.82360466073781313</v>
      </c>
      <c r="D25" s="10">
        <v>0.7</v>
      </c>
      <c r="E25" s="11" t="str">
        <f t="shared" si="0"/>
        <v>YES</v>
      </c>
    </row>
    <row r="26" spans="1:5" x14ac:dyDescent="0.25">
      <c r="A26" s="7">
        <v>42483</v>
      </c>
      <c r="B26" s="8">
        <f>[1]Sheet1!AT28</f>
        <v>307.54166666666669</v>
      </c>
      <c r="C26" s="9">
        <f>AVERAGE(B$4:B26)/1000</f>
        <v>0.80116713925645888</v>
      </c>
      <c r="D26" s="10">
        <v>0.7</v>
      </c>
      <c r="E26" s="11" t="str">
        <f t="shared" si="0"/>
        <v>YES</v>
      </c>
    </row>
    <row r="27" spans="1:5" x14ac:dyDescent="0.25">
      <c r="A27" s="7">
        <v>42484</v>
      </c>
      <c r="B27" s="8">
        <f>[1]Sheet1!AT29</f>
        <v>307.45833333333331</v>
      </c>
      <c r="C27" s="9">
        <f>AVERAGE(B$4:B27)/1000</f>
        <v>0.78059593900966195</v>
      </c>
      <c r="D27" s="10">
        <v>0.7</v>
      </c>
      <c r="E27" s="11" t="str">
        <f t="shared" si="0"/>
        <v>YES</v>
      </c>
    </row>
    <row r="28" spans="1:5" x14ac:dyDescent="0.25">
      <c r="A28" s="7">
        <v>42485</v>
      </c>
      <c r="B28" s="8">
        <f>[1]Sheet1!AT30</f>
        <v>327.08333333333331</v>
      </c>
      <c r="C28" s="9">
        <f>AVERAGE(B$4:B28)/1000</f>
        <v>0.7624554347826088</v>
      </c>
      <c r="D28" s="10">
        <v>0.7</v>
      </c>
      <c r="E28" s="11" t="str">
        <f t="shared" si="0"/>
        <v>YES</v>
      </c>
    </row>
    <row r="29" spans="1:5" x14ac:dyDescent="0.25">
      <c r="A29" s="7">
        <v>42486</v>
      </c>
      <c r="B29" s="8">
        <f>[1]Sheet1!AT31</f>
        <v>285.875</v>
      </c>
      <c r="C29" s="9">
        <f>AVERAGE(B$4:B29)/1000</f>
        <v>0.74412541806020083</v>
      </c>
      <c r="D29" s="10">
        <v>0.7</v>
      </c>
      <c r="E29" s="11" t="str">
        <f t="shared" si="0"/>
        <v>YES</v>
      </c>
    </row>
    <row r="30" spans="1:5" x14ac:dyDescent="0.25">
      <c r="A30" s="7">
        <v>42487</v>
      </c>
      <c r="B30" s="8">
        <f>[1]Sheet1!AT32</f>
        <v>334.45833333333331</v>
      </c>
      <c r="C30" s="9">
        <f>AVERAGE(B$4:B30)/1000</f>
        <v>0.72895256307031675</v>
      </c>
      <c r="D30" s="10">
        <v>0.7</v>
      </c>
      <c r="E30" s="11" t="str">
        <f t="shared" si="0"/>
        <v>YES</v>
      </c>
    </row>
    <row r="31" spans="1:5" x14ac:dyDescent="0.25">
      <c r="A31" s="7">
        <v>42488</v>
      </c>
      <c r="B31" s="8">
        <f>[1]Sheet1!AT33</f>
        <v>321.25</v>
      </c>
      <c r="C31" s="9">
        <f>AVERAGE(B$4:B31)/1000</f>
        <v>0.71439175724637682</v>
      </c>
      <c r="D31" s="10">
        <v>0.7</v>
      </c>
      <c r="E31" s="11" t="str">
        <f t="shared" si="0"/>
        <v>YES</v>
      </c>
    </row>
    <row r="32" spans="1:5" x14ac:dyDescent="0.25">
      <c r="A32" s="7">
        <v>42489</v>
      </c>
      <c r="B32" s="8">
        <f>[1]Sheet1!AT34</f>
        <v>289.91666666666669</v>
      </c>
      <c r="C32" s="9">
        <f>AVERAGE(B$4:B32)/1000</f>
        <v>0.69975468515742134</v>
      </c>
      <c r="D32" s="10">
        <v>0.7</v>
      </c>
      <c r="E32" s="11" t="str">
        <f t="shared" si="0"/>
        <v/>
      </c>
    </row>
    <row r="33" spans="1:5" ht="15.75" thickBot="1" x14ac:dyDescent="0.3">
      <c r="A33" s="16">
        <v>42490</v>
      </c>
      <c r="B33" s="17">
        <f>[1]Sheet1!AT35</f>
        <v>290.45833333333331</v>
      </c>
      <c r="C33" s="18">
        <f>AVERAGE(B$4:B33)/1000</f>
        <v>0.68611147342995171</v>
      </c>
      <c r="D33" s="19">
        <v>0.7</v>
      </c>
      <c r="E33" s="20" t="str">
        <f t="shared" si="0"/>
        <v/>
      </c>
    </row>
    <row r="34" spans="1:5" x14ac:dyDescent="0.25">
      <c r="A34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32" sqref="A32"/>
    </sheetView>
  </sheetViews>
  <sheetFormatPr defaultRowHeight="15" x14ac:dyDescent="0.25"/>
  <cols>
    <col min="1" max="1" width="11.140625" customWidth="1"/>
    <col min="2" max="2" width="7.7109375" customWidth="1"/>
    <col min="3" max="3" width="16" customWidth="1"/>
  </cols>
  <sheetData>
    <row r="1" spans="1:5" ht="15.75" thickBot="1" x14ac:dyDescent="0.3"/>
    <row r="2" spans="1:5" x14ac:dyDescent="0.25">
      <c r="A2" s="1" t="s">
        <v>8</v>
      </c>
      <c r="B2" s="2"/>
      <c r="C2" s="2"/>
      <c r="D2" s="2"/>
      <c r="E2" s="3"/>
    </row>
    <row r="3" spans="1:5" ht="4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x14ac:dyDescent="0.25">
      <c r="A4" s="7">
        <v>42461</v>
      </c>
      <c r="B4" s="8">
        <f>[1]Sheet1!AM6</f>
        <v>953.95833333333337</v>
      </c>
      <c r="C4" s="9">
        <f>AVERAGE(B$4:B4)/1000</f>
        <v>0.95395833333333335</v>
      </c>
      <c r="D4" s="10">
        <v>0.7</v>
      </c>
      <c r="E4" s="11" t="str">
        <f t="shared" ref="E4:E30" si="0">IF(C4&gt;D4,"YES","")</f>
        <v>YES</v>
      </c>
    </row>
    <row r="5" spans="1:5" x14ac:dyDescent="0.25">
      <c r="A5" s="7">
        <v>42462</v>
      </c>
      <c r="B5" s="8">
        <f>[1]Sheet1!AM7</f>
        <v>926.20833333333337</v>
      </c>
      <c r="C5" s="9">
        <f>AVERAGE(B$4:B5)/1000</f>
        <v>0.94008333333333338</v>
      </c>
      <c r="D5" s="10">
        <v>0.7</v>
      </c>
      <c r="E5" s="11" t="str">
        <f t="shared" si="0"/>
        <v>YES</v>
      </c>
    </row>
    <row r="6" spans="1:5" x14ac:dyDescent="0.25">
      <c r="A6" s="7">
        <v>42463</v>
      </c>
      <c r="B6" s="8">
        <f>[1]Sheet1!AM8</f>
        <v>952.04347826086962</v>
      </c>
      <c r="C6" s="9">
        <f>AVERAGE(B$4:B6)/1000</f>
        <v>0.94407004830917873</v>
      </c>
      <c r="D6" s="10">
        <v>0.7</v>
      </c>
      <c r="E6" s="11" t="str">
        <f t="shared" si="0"/>
        <v>YES</v>
      </c>
    </row>
    <row r="7" spans="1:5" x14ac:dyDescent="0.25">
      <c r="A7" s="7">
        <v>42464</v>
      </c>
      <c r="B7" s="8">
        <f>[1]Sheet1!AM9</f>
        <v>982.58333333333337</v>
      </c>
      <c r="C7" s="9">
        <f>AVERAGE(B$4:B7)/1000</f>
        <v>0.95369836956521747</v>
      </c>
      <c r="D7" s="10">
        <v>0.7</v>
      </c>
      <c r="E7" s="11" t="str">
        <f t="shared" si="0"/>
        <v>YES</v>
      </c>
    </row>
    <row r="8" spans="1:5" x14ac:dyDescent="0.25">
      <c r="A8" s="7">
        <v>42465</v>
      </c>
      <c r="B8" s="8">
        <f>[1]Sheet1!AM10</f>
        <v>858.70833333333337</v>
      </c>
      <c r="C8" s="9">
        <f>AVERAGE(B$4:B8)/1000</f>
        <v>0.93470036231884057</v>
      </c>
      <c r="D8" s="10">
        <v>0.7</v>
      </c>
      <c r="E8" s="11" t="str">
        <f t="shared" si="0"/>
        <v>YES</v>
      </c>
    </row>
    <row r="9" spans="1:5" x14ac:dyDescent="0.25">
      <c r="A9" s="7">
        <v>42466</v>
      </c>
      <c r="B9" s="8">
        <f>[1]Sheet1!AM11</f>
        <v>881.08333333333337</v>
      </c>
      <c r="C9" s="9">
        <f>AVERAGE(B$4:B9)/1000</f>
        <v>0.92576419082125594</v>
      </c>
      <c r="D9" s="10">
        <v>0.7</v>
      </c>
      <c r="E9" s="11" t="str">
        <f t="shared" si="0"/>
        <v>YES</v>
      </c>
    </row>
    <row r="10" spans="1:5" x14ac:dyDescent="0.25">
      <c r="A10" s="7">
        <v>42467</v>
      </c>
      <c r="B10" s="8">
        <f>[1]Sheet1!AM12</f>
        <v>921.875</v>
      </c>
      <c r="C10" s="9">
        <f>AVERAGE(B$4:B10)/1000</f>
        <v>0.92520859213250517</v>
      </c>
      <c r="D10" s="10">
        <v>0.7</v>
      </c>
      <c r="E10" s="11" t="str">
        <f t="shared" si="0"/>
        <v>YES</v>
      </c>
    </row>
    <row r="11" spans="1:5" x14ac:dyDescent="0.25">
      <c r="A11" s="7">
        <v>42468</v>
      </c>
      <c r="B11" s="8">
        <f>[1]Sheet1!AM13</f>
        <v>981.66666666666663</v>
      </c>
      <c r="C11" s="9">
        <f>AVERAGE(B$4:B11)/1000</f>
        <v>0.93226585144927543</v>
      </c>
      <c r="D11" s="10">
        <v>0.7</v>
      </c>
      <c r="E11" s="11" t="str">
        <f t="shared" si="0"/>
        <v>YES</v>
      </c>
    </row>
    <row r="12" spans="1:5" x14ac:dyDescent="0.25">
      <c r="A12" s="7">
        <v>42469</v>
      </c>
      <c r="B12" s="8">
        <f>[1]Sheet1!AM14</f>
        <v>1015.125</v>
      </c>
      <c r="C12" s="9">
        <f>AVERAGE(B$4:B12)/1000</f>
        <v>0.94147242351046712</v>
      </c>
      <c r="D12" s="10">
        <v>0.7</v>
      </c>
      <c r="E12" s="11" t="str">
        <f t="shared" si="0"/>
        <v>YES</v>
      </c>
    </row>
    <row r="13" spans="1:5" x14ac:dyDescent="0.25">
      <c r="A13" s="7">
        <v>42470</v>
      </c>
      <c r="B13" s="8">
        <f>[1]Sheet1!AM15</f>
        <v>861.70833333333337</v>
      </c>
      <c r="C13" s="9">
        <f>AVERAGE(B$4:B13)/1000</f>
        <v>0.93349601449275388</v>
      </c>
      <c r="D13" s="10">
        <v>0.7</v>
      </c>
      <c r="E13" s="11" t="str">
        <f t="shared" si="0"/>
        <v>YES</v>
      </c>
    </row>
    <row r="14" spans="1:5" x14ac:dyDescent="0.25">
      <c r="A14" s="7">
        <v>42471</v>
      </c>
      <c r="B14" s="8">
        <f>[1]Sheet1!AM16</f>
        <v>649.66666666666663</v>
      </c>
      <c r="C14" s="9">
        <f>AVERAGE(B$4:B14)/1000</f>
        <v>0.90769334650856404</v>
      </c>
      <c r="D14" s="10">
        <v>0.7</v>
      </c>
      <c r="E14" s="11" t="str">
        <f t="shared" si="0"/>
        <v>YES</v>
      </c>
    </row>
    <row r="15" spans="1:5" x14ac:dyDescent="0.25">
      <c r="A15" s="7">
        <v>42472</v>
      </c>
      <c r="B15" s="8">
        <f>[1]Sheet1!AM17</f>
        <v>687.875</v>
      </c>
      <c r="C15" s="9">
        <f>AVERAGE(B$4:B15)/1000</f>
        <v>0.88937515096618369</v>
      </c>
      <c r="D15" s="10">
        <v>0.7</v>
      </c>
      <c r="E15" s="11" t="str">
        <f t="shared" si="0"/>
        <v>YES</v>
      </c>
    </row>
    <row r="16" spans="1:5" x14ac:dyDescent="0.25">
      <c r="A16" s="7">
        <v>42473</v>
      </c>
      <c r="B16" s="8">
        <f>[1]Sheet1!AM18</f>
        <v>771.695652173913</v>
      </c>
      <c r="C16" s="9">
        <f>AVERAGE(B$4:B16)/1000</f>
        <v>0.88032288182831664</v>
      </c>
      <c r="D16" s="10">
        <v>0.7</v>
      </c>
      <c r="E16" s="11" t="str">
        <f t="shared" si="0"/>
        <v>YES</v>
      </c>
    </row>
    <row r="17" spans="1:5" x14ac:dyDescent="0.25">
      <c r="A17" s="7">
        <v>42474</v>
      </c>
      <c r="B17" s="8">
        <f>[1]Sheet1!AM19</f>
        <v>791.25</v>
      </c>
      <c r="C17" s="9">
        <f>AVERAGE(B$4:B17)/1000</f>
        <v>0.87396053312629396</v>
      </c>
      <c r="D17" s="10">
        <v>0.7</v>
      </c>
      <c r="E17" s="11" t="str">
        <f t="shared" si="0"/>
        <v>YES</v>
      </c>
    </row>
    <row r="18" spans="1:5" x14ac:dyDescent="0.25">
      <c r="A18" s="7">
        <v>42475</v>
      </c>
      <c r="B18" s="8">
        <f>[1]Sheet1!AM20</f>
        <v>801.41666666666663</v>
      </c>
      <c r="C18" s="9">
        <f>AVERAGE(B$4:B18)/1000</f>
        <v>0.86912427536231884</v>
      </c>
      <c r="D18" s="10">
        <v>0.7</v>
      </c>
      <c r="E18" s="11" t="str">
        <f t="shared" si="0"/>
        <v>YES</v>
      </c>
    </row>
    <row r="19" spans="1:5" x14ac:dyDescent="0.25">
      <c r="A19" s="7">
        <v>42476</v>
      </c>
      <c r="B19" s="8">
        <f>[1]Sheet1!AM21</f>
        <v>798.79166666666663</v>
      </c>
      <c r="C19" s="9">
        <f>AVERAGE(B$4:B19)/1000</f>
        <v>0.86472848731884056</v>
      </c>
      <c r="D19" s="10">
        <v>0.7</v>
      </c>
      <c r="E19" s="11" t="str">
        <f t="shared" si="0"/>
        <v>YES</v>
      </c>
    </row>
    <row r="20" spans="1:5" x14ac:dyDescent="0.25">
      <c r="A20" s="7">
        <v>42477</v>
      </c>
      <c r="B20" s="8">
        <f>[1]Sheet1!AM22</f>
        <v>706.45833333333337</v>
      </c>
      <c r="C20" s="9">
        <f>AVERAGE(B$4:B20)/1000</f>
        <v>0.85541847826086947</v>
      </c>
      <c r="D20" s="10">
        <v>0.7</v>
      </c>
      <c r="E20" s="11" t="str">
        <f t="shared" si="0"/>
        <v>YES</v>
      </c>
    </row>
    <row r="21" spans="1:5" x14ac:dyDescent="0.25">
      <c r="A21" s="7">
        <v>42478</v>
      </c>
      <c r="B21" s="8">
        <f>[1]Sheet1!AM23</f>
        <v>325.83333333333331</v>
      </c>
      <c r="C21" s="9">
        <f>AVERAGE(B$4:B21)/1000</f>
        <v>0.82599708132045091</v>
      </c>
      <c r="D21" s="10">
        <v>0.7</v>
      </c>
      <c r="E21" s="11" t="str">
        <f t="shared" si="0"/>
        <v>YES</v>
      </c>
    </row>
    <row r="22" spans="1:5" x14ac:dyDescent="0.25">
      <c r="A22" s="7">
        <v>42479</v>
      </c>
      <c r="B22" s="8">
        <f>[1]Sheet1!AM24</f>
        <v>351.625</v>
      </c>
      <c r="C22" s="9">
        <f>AVERAGE(B$4:B22)/1000</f>
        <v>0.80103012967200604</v>
      </c>
      <c r="D22" s="10">
        <v>0.7</v>
      </c>
      <c r="E22" s="11" t="str">
        <f t="shared" si="0"/>
        <v>YES</v>
      </c>
    </row>
    <row r="23" spans="1:5" x14ac:dyDescent="0.25">
      <c r="A23" s="7">
        <v>42480</v>
      </c>
      <c r="B23" s="8">
        <f>[1]Sheet1!AM25</f>
        <v>422.36363636363637</v>
      </c>
      <c r="C23" s="9">
        <f>AVERAGE(B$4:B23)/1000</f>
        <v>0.78209680500658763</v>
      </c>
      <c r="D23" s="10">
        <v>0.7</v>
      </c>
      <c r="E23" s="11" t="str">
        <f t="shared" si="0"/>
        <v>YES</v>
      </c>
    </row>
    <row r="24" spans="1:5" x14ac:dyDescent="0.25">
      <c r="A24" s="7">
        <v>42481</v>
      </c>
      <c r="B24" s="8">
        <f>[1]Sheet1!AM26</f>
        <v>336.25</v>
      </c>
      <c r="C24" s="9">
        <f>AVERAGE(B$4:B24)/1000</f>
        <v>0.76086600476817867</v>
      </c>
      <c r="D24" s="10">
        <v>0.7</v>
      </c>
      <c r="E24" s="11" t="str">
        <f t="shared" si="0"/>
        <v>YES</v>
      </c>
    </row>
    <row r="25" spans="1:5" x14ac:dyDescent="0.25">
      <c r="A25" s="7">
        <v>42482</v>
      </c>
      <c r="B25" s="8">
        <f>[1]Sheet1!AM27</f>
        <v>303.83333333333331</v>
      </c>
      <c r="C25" s="9">
        <f>AVERAGE(B$4:B25)/1000</f>
        <v>0.74009179243023115</v>
      </c>
      <c r="D25" s="10">
        <v>0.7</v>
      </c>
      <c r="E25" s="11" t="str">
        <f t="shared" si="0"/>
        <v>YES</v>
      </c>
    </row>
    <row r="26" spans="1:5" x14ac:dyDescent="0.25">
      <c r="A26" s="7">
        <v>42483</v>
      </c>
      <c r="B26" s="8">
        <f>[1]Sheet1!AM28</f>
        <v>336.66666666666669</v>
      </c>
      <c r="C26" s="9">
        <f>AVERAGE(B$4:B26)/1000</f>
        <v>0.72255156957094568</v>
      </c>
      <c r="D26" s="10">
        <v>0.7</v>
      </c>
      <c r="E26" s="11" t="str">
        <f t="shared" si="0"/>
        <v>YES</v>
      </c>
    </row>
    <row r="27" spans="1:5" x14ac:dyDescent="0.25">
      <c r="A27" s="7">
        <v>42484</v>
      </c>
      <c r="B27" s="8">
        <f>[1]Sheet1!AM29</f>
        <v>315.41666666666669</v>
      </c>
      <c r="C27" s="9">
        <f>AVERAGE(B$4:B27)/1000</f>
        <v>0.70558761528326752</v>
      </c>
      <c r="D27" s="10">
        <v>0.7</v>
      </c>
      <c r="E27" s="11" t="str">
        <f t="shared" si="0"/>
        <v>YES</v>
      </c>
    </row>
    <row r="28" spans="1:5" x14ac:dyDescent="0.25">
      <c r="A28" s="7">
        <v>42485</v>
      </c>
      <c r="B28" s="8">
        <f>[1]Sheet1!AM30</f>
        <v>315.16666666666669</v>
      </c>
      <c r="C28" s="9">
        <f>AVERAGE(B$4:B28)/1000</f>
        <v>0.68997077733860346</v>
      </c>
      <c r="D28" s="10">
        <v>0.7</v>
      </c>
      <c r="E28" s="11" t="str">
        <f t="shared" si="0"/>
        <v/>
      </c>
    </row>
    <row r="29" spans="1:5" x14ac:dyDescent="0.25">
      <c r="A29" s="7">
        <v>42486</v>
      </c>
      <c r="B29" s="8">
        <f>[1]Sheet1!AM31</f>
        <v>349.54166666666669</v>
      </c>
      <c r="C29" s="9">
        <f>AVERAGE(B$4:B29)/1000</f>
        <v>0.67687735000506755</v>
      </c>
      <c r="D29" s="10">
        <v>0.7</v>
      </c>
      <c r="E29" s="11" t="str">
        <f t="shared" si="0"/>
        <v/>
      </c>
    </row>
    <row r="30" spans="1:5" ht="15.75" thickBot="1" x14ac:dyDescent="0.3">
      <c r="A30" s="16">
        <v>42487</v>
      </c>
      <c r="B30" s="17">
        <f>[1]Sheet1!AM32</f>
        <v>309.75</v>
      </c>
      <c r="C30" s="18">
        <f>AVERAGE(B$4:B30)/1000</f>
        <v>0.66328004074562052</v>
      </c>
      <c r="D30" s="19">
        <v>0.7</v>
      </c>
      <c r="E30" s="20" t="str">
        <f t="shared" si="0"/>
        <v/>
      </c>
    </row>
    <row r="31" spans="1:5" x14ac:dyDescent="0.25">
      <c r="A3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Tracy</vt:lpstr>
      <vt:lpstr>Brandt</vt:lpstr>
      <vt:lpstr>Old R nr Middle</vt:lpstr>
      <vt:lpstr>Vernalis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greis</dc:creator>
  <cp:lastModifiedBy>greis</cp:lastModifiedBy>
  <dcterms:created xsi:type="dcterms:W3CDTF">2016-05-09T18:27:30Z</dcterms:created>
  <dcterms:modified xsi:type="dcterms:W3CDTF">2016-05-24T04:45:30Z</dcterms:modified>
</cp:coreProperties>
</file>